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21255" windowHeight="11250"/>
  </bookViews>
  <sheets>
    <sheet name="주간가계부 1" sheetId="1" r:id="rId1"/>
    <sheet name="주간가계부 2" sheetId="2" r:id="rId2"/>
    <sheet name="주간가계부 3" sheetId="3" r:id="rId3"/>
    <sheet name="주간가계부 4" sheetId="4" r:id="rId4"/>
    <sheet name="주간가계부 5" sheetId="5" r:id="rId5"/>
  </sheets>
  <calcPr calcId="125725"/>
</workbook>
</file>

<file path=xl/calcChain.xml><?xml version="1.0" encoding="utf-8"?>
<calcChain xmlns="http://schemas.openxmlformats.org/spreadsheetml/2006/main">
  <c r="AA36" i="5"/>
  <c r="Y36"/>
  <c r="W36"/>
  <c r="O36"/>
  <c r="AC35"/>
  <c r="O35"/>
  <c r="AC34"/>
  <c r="O34"/>
  <c r="AC33"/>
  <c r="O33"/>
  <c r="AC32"/>
  <c r="O32"/>
  <c r="AC31"/>
  <c r="O31"/>
  <c r="AC30"/>
  <c r="O30"/>
  <c r="AC29"/>
  <c r="O29"/>
  <c r="AC28"/>
  <c r="O28"/>
  <c r="AC27"/>
  <c r="O27"/>
  <c r="AC26"/>
  <c r="O26"/>
  <c r="AC25"/>
  <c r="O25"/>
  <c r="AC36" s="1"/>
  <c r="AC24"/>
  <c r="AC23"/>
  <c r="AC22"/>
  <c r="AC21"/>
  <c r="AC20"/>
  <c r="AC19"/>
  <c r="AC18"/>
  <c r="AC17"/>
  <c r="AC16"/>
  <c r="AC15"/>
  <c r="AC14"/>
  <c r="AC13"/>
  <c r="AC12"/>
  <c r="AC11"/>
  <c r="AC10"/>
  <c r="AC8"/>
  <c r="AC7"/>
  <c r="AC5"/>
  <c r="AC3"/>
  <c r="AA36" i="4"/>
  <c r="Y36"/>
  <c r="W36"/>
  <c r="O36"/>
  <c r="AC35"/>
  <c r="O35"/>
  <c r="AC34"/>
  <c r="O34"/>
  <c r="AC33"/>
  <c r="O33"/>
  <c r="AC32"/>
  <c r="O32"/>
  <c r="AC31"/>
  <c r="O31"/>
  <c r="AC30"/>
  <c r="O30"/>
  <c r="AC29"/>
  <c r="O29"/>
  <c r="AC28"/>
  <c r="O28"/>
  <c r="AC27"/>
  <c r="O27"/>
  <c r="AC26"/>
  <c r="O26"/>
  <c r="AC25"/>
  <c r="O25"/>
  <c r="AC36" s="1"/>
  <c r="AC24"/>
  <c r="AC23"/>
  <c r="AC22"/>
  <c r="AC21"/>
  <c r="AC20"/>
  <c r="AC19"/>
  <c r="AC18"/>
  <c r="AC17"/>
  <c r="AC16"/>
  <c r="AC15"/>
  <c r="AC14"/>
  <c r="AC13"/>
  <c r="AC12"/>
  <c r="AC11"/>
  <c r="AC10"/>
  <c r="AC8"/>
  <c r="AC7"/>
  <c r="AC5"/>
  <c r="AC3"/>
  <c r="AA36" i="3"/>
  <c r="Y36"/>
  <c r="W36"/>
  <c r="O36"/>
  <c r="AC35"/>
  <c r="O35"/>
  <c r="AC34"/>
  <c r="O34"/>
  <c r="AC33"/>
  <c r="O33"/>
  <c r="AC32"/>
  <c r="O32"/>
  <c r="AC31"/>
  <c r="O31"/>
  <c r="AC30"/>
  <c r="O30"/>
  <c r="AC29"/>
  <c r="O29"/>
  <c r="AC28"/>
  <c r="O28"/>
  <c r="AC27"/>
  <c r="O27"/>
  <c r="AC26"/>
  <c r="O26"/>
  <c r="AC25"/>
  <c r="O25"/>
  <c r="AC36" s="1"/>
  <c r="AC24"/>
  <c r="AC23"/>
  <c r="AC22"/>
  <c r="AC21"/>
  <c r="AC20"/>
  <c r="AC19"/>
  <c r="AC18"/>
  <c r="AC17"/>
  <c r="AC16"/>
  <c r="AC15"/>
  <c r="AC14"/>
  <c r="AC13"/>
  <c r="AC12"/>
  <c r="AC11"/>
  <c r="AC10"/>
  <c r="AC8"/>
  <c r="AC7"/>
  <c r="AC5"/>
  <c r="K4"/>
  <c r="AC3"/>
  <c r="AA36" i="2"/>
  <c r="Y36"/>
  <c r="W36"/>
  <c r="O36"/>
  <c r="AC35"/>
  <c r="O35"/>
  <c r="AC34"/>
  <c r="O34"/>
  <c r="AC33"/>
  <c r="O33"/>
  <c r="AC32"/>
  <c r="O32"/>
  <c r="AC31"/>
  <c r="O31"/>
  <c r="AC30"/>
  <c r="O30"/>
  <c r="AC29"/>
  <c r="O29"/>
  <c r="AC28"/>
  <c r="O28"/>
  <c r="AC27"/>
  <c r="O27"/>
  <c r="AC26"/>
  <c r="O26"/>
  <c r="AC25"/>
  <c r="O25"/>
  <c r="AC36" s="1"/>
  <c r="AC24"/>
  <c r="AC23"/>
  <c r="AC22"/>
  <c r="AC21"/>
  <c r="AC20"/>
  <c r="AC19"/>
  <c r="AC18"/>
  <c r="AC17"/>
  <c r="AC16"/>
  <c r="AC15"/>
  <c r="AC14"/>
  <c r="AC13"/>
  <c r="AC12"/>
  <c r="AC11"/>
  <c r="AC10"/>
  <c r="AC8"/>
  <c r="AC7"/>
  <c r="AC5"/>
  <c r="AC3"/>
  <c r="AA36" i="1"/>
  <c r="Y36"/>
  <c r="K7" i="2" s="1"/>
  <c r="W36" i="1"/>
  <c r="K4" i="4" s="1"/>
  <c r="O36" i="1"/>
  <c r="AC35"/>
  <c r="O35"/>
  <c r="AC34"/>
  <c r="O34"/>
  <c r="AC33"/>
  <c r="O33"/>
  <c r="AC32"/>
  <c r="O32"/>
  <c r="AC31"/>
  <c r="O31"/>
  <c r="AC30"/>
  <c r="O30"/>
  <c r="AC29"/>
  <c r="O29"/>
  <c r="AC28"/>
  <c r="O28"/>
  <c r="AC27"/>
  <c r="O27"/>
  <c r="AC26"/>
  <c r="O26"/>
  <c r="AC36" s="1"/>
  <c r="AC25"/>
  <c r="O25"/>
  <c r="AC24"/>
  <c r="AC23"/>
  <c r="AC22"/>
  <c r="AC21"/>
  <c r="AC20"/>
  <c r="AC19"/>
  <c r="AC18"/>
  <c r="AC17"/>
  <c r="AC16"/>
  <c r="AC15"/>
  <c r="AC14"/>
  <c r="AC13"/>
  <c r="AC12"/>
  <c r="AC11"/>
  <c r="AC10"/>
  <c r="AC8"/>
  <c r="AC7"/>
  <c r="K7"/>
  <c r="AC5"/>
  <c r="K4"/>
  <c r="AC3"/>
  <c r="K2" i="2" l="1"/>
  <c r="K2" i="1"/>
  <c r="K2" i="3"/>
  <c r="K2" i="4"/>
  <c r="K2" i="5"/>
  <c r="K7"/>
  <c r="K4" i="2"/>
  <c r="K7" i="4"/>
  <c r="K7" i="3"/>
  <c r="K4" i="5"/>
</calcChain>
</file>

<file path=xl/sharedStrings.xml><?xml version="1.0" encoding="utf-8"?>
<sst xmlns="http://schemas.openxmlformats.org/spreadsheetml/2006/main" count="230" uniqueCount="80">
  <si>
    <t>이달의 나의 자산</t>
  </si>
  <si>
    <t>날짜</t>
  </si>
  <si>
    <t>항목</t>
  </si>
  <si>
    <t>내역</t>
  </si>
  <si>
    <t>수입 금액</t>
  </si>
  <si>
    <t>카드 지출</t>
  </si>
  <si>
    <t>합계</t>
  </si>
  <si>
    <t>7월3일</t>
  </si>
  <si>
    <t>식비</t>
  </si>
  <si>
    <t>점심</t>
  </si>
  <si>
    <t>이달의 수입</t>
  </si>
  <si>
    <t/>
  </si>
  <si>
    <t>주거/통신</t>
  </si>
  <si>
    <t>핸드폰 요금</t>
  </si>
  <si>
    <t>이달의 지출</t>
  </si>
  <si>
    <t>전월이월</t>
  </si>
  <si>
    <t>7월4일</t>
  </si>
  <si>
    <t>건강/문화</t>
  </si>
  <si>
    <t>영화</t>
  </si>
  <si>
    <t>외식</t>
  </si>
  <si>
    <t>7월5일</t>
  </si>
  <si>
    <t/>
  </si>
  <si>
    <t>교육/육아</t>
  </si>
  <si>
    <t>책 구입</t>
  </si>
  <si>
    <t>(단위: 원)</t>
  </si>
  <si>
    <t>7월1일</t>
  </si>
  <si>
    <t>미분류</t>
  </si>
  <si>
    <t>분실</t>
  </si>
  <si>
    <t>7월6일</t>
  </si>
  <si>
    <t>저축/보험</t>
  </si>
  <si>
    <t>저축</t>
  </si>
  <si>
    <t>주수입</t>
  </si>
  <si>
    <t>월급</t>
  </si>
  <si>
    <t>교통/차량</t>
  </si>
  <si>
    <t>택시</t>
  </si>
  <si>
    <t>7월2일</t>
  </si>
  <si>
    <t>경조사/회비</t>
  </si>
  <si>
    <t>만식이 결혼</t>
  </si>
  <si>
    <t>7월7일</t>
  </si>
  <si>
    <t>생활용품</t>
  </si>
  <si>
    <t>샴푸구매</t>
  </si>
  <si>
    <t>부수입</t>
  </si>
  <si>
    <t>바지 뒷주머니</t>
  </si>
  <si>
    <t>의복/미용</t>
  </si>
  <si>
    <t>미용실</t>
  </si>
  <si>
    <t>용돈/기타</t>
  </si>
  <si>
    <t>조카 용돈</t>
  </si>
  <si>
    <t>세금/이자</t>
  </si>
  <si>
    <t>세금</t>
  </si>
  <si>
    <t>이 문서는 나눔글꼴로 작성되었습니다. 다운로드</t>
  </si>
  <si>
    <t>7월 주간
가계부
5/5</t>
  </si>
  <si>
    <t>7월31일</t>
  </si>
  <si>
    <t>7월29일</t>
  </si>
  <si>
    <t>7월30일</t>
  </si>
  <si>
    <t>7월 주간
가계부
3/5</t>
  </si>
  <si>
    <t>7월17일</t>
  </si>
  <si>
    <t>7월18일</t>
  </si>
  <si>
    <t>7월19일</t>
  </si>
  <si>
    <t>7월15일</t>
  </si>
  <si>
    <t>7월20일</t>
  </si>
  <si>
    <t>7월16일</t>
  </si>
  <si>
    <t>7월21일</t>
  </si>
  <si>
    <t>7월 주간
가계부
4/5</t>
  </si>
  <si>
    <t>7월24일</t>
  </si>
  <si>
    <t>7월25일</t>
  </si>
  <si>
    <t>7월26일</t>
  </si>
  <si>
    <t>7월22일</t>
  </si>
  <si>
    <t>7월27일</t>
  </si>
  <si>
    <t>7월23일</t>
  </si>
  <si>
    <t>7월28일</t>
  </si>
  <si>
    <t>7월 주간
가계부
2/5</t>
  </si>
  <si>
    <t>7월10일</t>
  </si>
  <si>
    <t>7월11일</t>
  </si>
  <si>
    <t>7월12일</t>
  </si>
  <si>
    <t>7월8일</t>
  </si>
  <si>
    <t>7월13일</t>
  </si>
  <si>
    <t>7월9일</t>
  </si>
  <si>
    <t>7월14일</t>
  </si>
  <si>
    <t>현금 지출</t>
  </si>
  <si>
    <t>7월 주간
가계부
1/5</t>
    <phoneticPr fontId="15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</si>
</sst>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&quot;₩&quot;#,##0"/>
    <numFmt numFmtId="178" formatCode="#,##0\ ;[Red]\-#,##0"/>
  </numFmts>
  <fonts count="16">
    <font>
      <sz val="10"/>
      <color theme="1"/>
      <name val="나눔고딕"/>
      <scheme val="minor"/>
    </font>
    <font>
      <sz val="11"/>
      <color rgb="FF000000"/>
      <name val="나눔고딕"/>
      <family val="3"/>
      <charset val="129"/>
    </font>
    <font>
      <sz val="11"/>
      <color rgb="FF000000"/>
      <name val="나눔고딕"/>
      <family val="3"/>
      <charset val="129"/>
      <scheme val="minor"/>
    </font>
    <font>
      <sz val="24"/>
      <color rgb="FF404FB3"/>
      <name val="나눔고딕 ExtraBold"/>
      <family val="3"/>
      <charset val="129"/>
      <scheme val="minor"/>
    </font>
    <font>
      <sz val="11"/>
      <color rgb="FF404FB3"/>
      <name val="나눔고딕"/>
      <family val="3"/>
      <charset val="129"/>
      <scheme val="minor"/>
    </font>
    <font>
      <b/>
      <sz val="10"/>
      <color rgb="FF404FB3"/>
      <name val="나눔고딕"/>
      <family val="3"/>
      <charset val="129"/>
      <scheme val="minor"/>
    </font>
    <font>
      <b/>
      <sz val="16"/>
      <color rgb="FF404FB3"/>
      <name val="나눔고딕"/>
      <family val="3"/>
      <charset val="129"/>
      <scheme val="minor"/>
    </font>
    <font>
      <b/>
      <sz val="8"/>
      <color rgb="FFFFFFFF"/>
      <name val="나눔고딕"/>
      <family val="3"/>
      <charset val="129"/>
      <scheme val="minor"/>
    </font>
    <font>
      <sz val="8"/>
      <color rgb="FF404FB3"/>
      <name val="나눔고딕"/>
      <family val="3"/>
      <charset val="129"/>
      <scheme val="minor"/>
    </font>
    <font>
      <sz val="8"/>
      <color rgb="FF000000"/>
      <name val="나눔고딕"/>
      <family val="3"/>
      <charset val="129"/>
      <scheme val="minor"/>
    </font>
    <font>
      <sz val="8"/>
      <color rgb="FF0C0C0C"/>
      <name val="나눔고딕"/>
      <family val="3"/>
      <charset val="129"/>
      <scheme val="minor"/>
    </font>
    <font>
      <b/>
      <sz val="8"/>
      <color rgb="FF404FB3"/>
      <name val="나눔고딕"/>
      <family val="3"/>
      <charset val="129"/>
      <scheme val="minor"/>
    </font>
    <font>
      <u/>
      <sz val="8"/>
      <color rgb="FF0000FF"/>
      <name val="나눔고딕"/>
      <family val="3"/>
      <charset val="129"/>
      <scheme val="minor"/>
    </font>
    <font>
      <sz val="8"/>
      <color rgb="FF3F3F3F"/>
      <name val="나눔고딕"/>
      <family val="3"/>
      <charset val="129"/>
      <scheme val="minor"/>
    </font>
    <font>
      <sz val="11"/>
      <color rgb="FF000000"/>
      <name val="나눔고딕"/>
      <family val="3"/>
      <charset val="129"/>
      <scheme val="minor"/>
    </font>
    <font>
      <sz val="8"/>
      <name val="돋움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4FB3"/>
      </patternFill>
    </fill>
    <fill>
      <patternFill patternType="solid">
        <fgColor rgb="FFD8D8D8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0" fontId="7" fillId="2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9" fontId="9" fillId="0" borderId="3" xfId="0" applyNumberFormat="1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left" vertical="center"/>
    </xf>
    <xf numFmtId="3" fontId="10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left" vertical="top" wrapText="1"/>
    </xf>
    <xf numFmtId="176" fontId="6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right" vertical="center"/>
    </xf>
    <xf numFmtId="0" fontId="7" fillId="2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0" fontId="14" fillId="0" borderId="1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/>
    </xf>
  </cellXfs>
  <cellStyles count="1">
    <cellStyle name="표준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D"/>
      </a:accent4>
      <a:accent5>
        <a:srgbClr val="4BACC6"/>
      </a:accent5>
      <a:accent6>
        <a:srgbClr val="F79649"/>
      </a:accent6>
      <a:hlink>
        <a:srgbClr val="0000FF"/>
      </a:hlink>
      <a:folHlink>
        <a:srgbClr val="800080"/>
      </a:folHlink>
    </a:clrScheme>
    <a:fontScheme name="office">
      <a:majorFont>
        <a:latin typeface="Gothic"/>
        <a:ea typeface=""/>
        <a:cs typeface=""/>
      </a:majorFont>
      <a:minorFont>
        <a:latin typeface="Gothic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/>
            </a:gs>
            <a:gs pos="100000">
              <a:schemeClr val="phClr"/>
            </a:gs>
          </a:gsLst>
          <a:lin/>
        </a:gradFill>
        <a:gradFill>
          <a:gsLst>
            <a:gs pos="0">
              <a:schemeClr val="phClr"/>
            </a:gs>
            <a:gs pos="100000">
              <a:schemeClr val="phClr"/>
            </a:gs>
          </a:gsLst>
          <a:lin/>
        </a:gradFill>
      </a:fillStyleLst>
      <a:lnStyleLst>
        <a:ln w="12700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outerShdw>
              <a:schemeClr val="dk1"/>
            </a:outerShdw>
          </a:effectLst>
        </a:effectStyle>
        <a:effectStyle>
          <a:effectLst>
            <a:outerShdw>
              <a:schemeClr val="dk1"/>
            </a:outerShdw>
          </a:effectLst>
        </a:effectStyle>
        <a:effectStyle>
          <a:effectLst>
            <a:outerShdw>
              <a:schemeClr val="dk1"/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/>
            </a:gs>
            <a:gs pos="100000">
              <a:schemeClr val="phClr"/>
            </a:gs>
          </a:gsLst>
          <a:lin/>
        </a:gradFill>
        <a:gradFill>
          <a:gsLst>
            <a:gs pos="0">
              <a:schemeClr val="phClr"/>
            </a:gs>
            <a:gs pos="100000">
              <a:schemeClr val="phClr"/>
            </a:gs>
          </a:gsLst>
          <a:lin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ngeul.naver.com/fo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hangeul.naver.com/fo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hangeul.naver.com/fo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hangeul.naver.com/fo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hangeul.naver.com/fo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7"/>
  <sheetViews>
    <sheetView tabSelected="1" workbookViewId="0">
      <selection activeCell="F15" sqref="F15"/>
    </sheetView>
  </sheetViews>
  <sheetFormatPr defaultColWidth="4.5" defaultRowHeight="14.25" customHeight="1"/>
  <cols>
    <col min="1" max="1" width="1.875" style="2" customWidth="1"/>
    <col min="2" max="2" width="7.625" style="2" customWidth="1"/>
    <col min="3" max="3" width="0.625" style="2" customWidth="1"/>
    <col min="4" max="4" width="8.25" style="2" customWidth="1"/>
    <col min="5" max="5" width="0.625" style="2" customWidth="1"/>
    <col min="6" max="6" width="8.25" style="2" customWidth="1"/>
    <col min="7" max="7" width="0.625" style="2" customWidth="1"/>
    <col min="8" max="8" width="8.25" style="2" customWidth="1"/>
    <col min="9" max="9" width="0.625" style="2" customWidth="1"/>
    <col min="10" max="11" width="4.125" style="2" customWidth="1"/>
    <col min="12" max="12" width="0.625" style="2" customWidth="1"/>
    <col min="13" max="13" width="8.25" style="2" customWidth="1"/>
    <col min="14" max="14" width="0.625" style="2" customWidth="1"/>
    <col min="15" max="15" width="8.25" style="2" customWidth="1"/>
    <col min="16" max="16" width="4.5" style="2" customWidth="1"/>
    <col min="17" max="17" width="7.625" style="2" customWidth="1"/>
    <col min="18" max="18" width="0.625" style="2" customWidth="1"/>
    <col min="19" max="19" width="8.25" style="2" customWidth="1"/>
    <col min="20" max="20" width="0.625" style="2" customWidth="1"/>
    <col min="21" max="21" width="8.25" style="2" customWidth="1"/>
    <col min="22" max="22" width="0.625" style="2" customWidth="1"/>
    <col min="23" max="23" width="8.25" style="2" customWidth="1"/>
    <col min="24" max="24" width="0.625" style="2" customWidth="1"/>
    <col min="25" max="25" width="8.25" style="2" customWidth="1"/>
    <col min="26" max="26" width="0.625" style="2" customWidth="1"/>
    <col min="27" max="27" width="8.25" style="2" customWidth="1"/>
    <col min="28" max="28" width="0.625" style="2" customWidth="1"/>
    <col min="29" max="29" width="8.25" style="2" customWidth="1"/>
    <col min="30" max="30" width="1.875" style="2" customWidth="1"/>
  </cols>
  <sheetData>
    <row r="1" spans="2:30" s="1" customFormat="1" ht="11.25" customHeight="1">
      <c r="AD1" s="5"/>
    </row>
    <row r="2" spans="2:30" s="1" customFormat="1" ht="15.75" customHeight="1">
      <c r="B2" s="73" t="s">
        <v>79</v>
      </c>
      <c r="C2" s="73"/>
      <c r="D2" s="73"/>
      <c r="E2" s="73"/>
      <c r="F2" s="73"/>
      <c r="G2" s="6"/>
      <c r="H2" s="74" t="s">
        <v>0</v>
      </c>
      <c r="I2" s="74"/>
      <c r="J2" s="74"/>
      <c r="K2" s="76">
        <f>SUM('주간가계부 1'!AC36,'주간가계부 2'!AC36,'주간가계부 3'!AC36,'주간가계부 4'!AC36,'주간가계부 5'!AC36)</f>
        <v>4495000</v>
      </c>
      <c r="L2" s="76"/>
      <c r="M2" s="76"/>
      <c r="N2" s="76"/>
      <c r="O2" s="76"/>
      <c r="Q2" s="7" t="s">
        <v>1</v>
      </c>
      <c r="R2" s="7"/>
      <c r="S2" s="7" t="s">
        <v>2</v>
      </c>
      <c r="T2" s="7"/>
      <c r="U2" s="7" t="s">
        <v>3</v>
      </c>
      <c r="V2" s="8"/>
      <c r="W2" s="9" t="s">
        <v>4</v>
      </c>
      <c r="X2" s="10"/>
      <c r="Y2" s="77" t="s">
        <v>78</v>
      </c>
      <c r="Z2" s="77"/>
      <c r="AA2" s="11" t="s">
        <v>5</v>
      </c>
      <c r="AB2" s="9"/>
      <c r="AC2" s="9" t="s">
        <v>6</v>
      </c>
      <c r="AD2" s="12"/>
    </row>
    <row r="3" spans="2:30" s="1" customFormat="1" ht="8.25" customHeight="1">
      <c r="B3" s="73"/>
      <c r="C3" s="73"/>
      <c r="D3" s="73"/>
      <c r="E3" s="73"/>
      <c r="F3" s="73"/>
      <c r="G3" s="13"/>
      <c r="H3" s="75"/>
      <c r="I3" s="75"/>
      <c r="J3" s="75"/>
      <c r="K3" s="75"/>
      <c r="L3" s="75"/>
      <c r="M3" s="75"/>
      <c r="N3" s="75"/>
      <c r="O3" s="75"/>
      <c r="P3" s="75"/>
      <c r="Q3" s="78" t="s">
        <v>7</v>
      </c>
      <c r="R3" s="75"/>
      <c r="S3" s="79" t="s">
        <v>8</v>
      </c>
      <c r="T3" s="80"/>
      <c r="U3" s="80" t="s">
        <v>9</v>
      </c>
      <c r="V3" s="81"/>
      <c r="W3" s="82"/>
      <c r="X3" s="82"/>
      <c r="Y3" s="82">
        <v>5000</v>
      </c>
      <c r="Z3" s="82"/>
      <c r="AA3" s="82"/>
      <c r="AB3" s="83"/>
      <c r="AC3" s="82">
        <f>IF(SUM(W3-Y3-AA3)=0,"",SUM(W3-Y3-AA3))</f>
        <v>-5000</v>
      </c>
      <c r="AD3" s="20"/>
    </row>
    <row r="4" spans="2:30" s="1" customFormat="1" ht="8.25" customHeight="1">
      <c r="B4" s="73"/>
      <c r="C4" s="73"/>
      <c r="D4" s="73"/>
      <c r="E4" s="73"/>
      <c r="F4" s="73"/>
      <c r="G4" s="13"/>
      <c r="H4" s="84" t="s">
        <v>10</v>
      </c>
      <c r="I4" s="75"/>
      <c r="J4" s="75"/>
      <c r="K4" s="85">
        <f>SUM('주간가계부 1'!W36,'주간가계부 2'!W36,'주간가계부 3'!W36,'주간가계부 4'!W36,'주간가계부 5'!W36)</f>
        <v>6105000</v>
      </c>
      <c r="L4" s="75"/>
      <c r="M4" s="75"/>
      <c r="N4" s="75"/>
      <c r="O4" s="75"/>
      <c r="P4" s="75"/>
      <c r="Q4" s="75"/>
      <c r="R4" s="75"/>
      <c r="S4" s="79"/>
      <c r="T4" s="80"/>
      <c r="U4" s="80"/>
      <c r="V4" s="81"/>
      <c r="W4" s="82"/>
      <c r="X4" s="82"/>
      <c r="Y4" s="82"/>
      <c r="Z4" s="82"/>
      <c r="AA4" s="82"/>
      <c r="AB4" s="83"/>
      <c r="AC4" s="82"/>
      <c r="AD4" s="20"/>
    </row>
    <row r="5" spans="2:30" s="1" customFormat="1" ht="8.25" customHeight="1">
      <c r="B5" s="73"/>
      <c r="C5" s="73"/>
      <c r="D5" s="73"/>
      <c r="E5" s="73"/>
      <c r="F5" s="73"/>
      <c r="G5" s="13"/>
      <c r="H5" s="75"/>
      <c r="I5" s="75"/>
      <c r="J5" s="75"/>
      <c r="K5" s="75"/>
      <c r="L5" s="75"/>
      <c r="M5" s="75"/>
      <c r="N5" s="75"/>
      <c r="O5" s="75"/>
      <c r="P5" s="75"/>
      <c r="Q5" s="78" t="s">
        <v>11</v>
      </c>
      <c r="R5" s="75"/>
      <c r="S5" s="86" t="s">
        <v>12</v>
      </c>
      <c r="T5" s="75"/>
      <c r="U5" s="78" t="s">
        <v>13</v>
      </c>
      <c r="V5" s="75"/>
      <c r="W5" s="75"/>
      <c r="X5" s="75"/>
      <c r="Y5" s="75"/>
      <c r="Z5" s="75"/>
      <c r="AA5" s="87">
        <v>55000</v>
      </c>
      <c r="AB5" s="75"/>
      <c r="AC5" s="87">
        <f>IF(SUM(W5-Y5-AA5)=0,"",SUM(W5-Y5-AA5))</f>
        <v>-55000</v>
      </c>
      <c r="AD5" s="20"/>
    </row>
    <row r="6" spans="2:30" s="1" customFormat="1" ht="8.25" customHeight="1">
      <c r="B6" s="73"/>
      <c r="C6" s="73"/>
      <c r="D6" s="73"/>
      <c r="E6" s="73"/>
      <c r="F6" s="73"/>
      <c r="G6" s="13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5"/>
    </row>
    <row r="7" spans="2:30" s="1" customFormat="1" ht="15.75" customHeight="1">
      <c r="B7" s="73"/>
      <c r="C7" s="73"/>
      <c r="D7" s="73"/>
      <c r="E7" s="73"/>
      <c r="F7" s="73"/>
      <c r="G7" s="13"/>
      <c r="H7" s="84" t="s">
        <v>14</v>
      </c>
      <c r="I7" s="75"/>
      <c r="J7" s="75"/>
      <c r="K7" s="89">
        <f>SUM('주간가계부 1'!Y36:AA36,'주간가계부 2'!Y36:AA36,'주간가계부 3'!Y36:AA36,'주간가계부 4'!Y36:AA36,'주간가계부 5'!Y36:AA36)</f>
        <v>1610000</v>
      </c>
      <c r="L7" s="75"/>
      <c r="M7" s="75"/>
      <c r="N7" s="75"/>
      <c r="O7" s="75"/>
      <c r="S7" s="15" t="s">
        <v>15</v>
      </c>
      <c r="T7" s="16"/>
      <c r="U7" s="16"/>
      <c r="V7" s="17"/>
      <c r="W7" s="18"/>
      <c r="X7" s="19"/>
      <c r="Y7" s="18"/>
      <c r="Z7" s="19"/>
      <c r="AA7" s="18"/>
      <c r="AB7" s="19"/>
      <c r="AC7" s="22" t="str">
        <f>IF(SUM(W7-Y7-AA7)=0,"",SUM(W7-Y7-AA7))</f>
        <v/>
      </c>
      <c r="AD7" s="23"/>
    </row>
    <row r="8" spans="2:30" s="1" customFormat="1" ht="8.25" customHeight="1">
      <c r="B8" s="73"/>
      <c r="C8" s="73"/>
      <c r="D8" s="73"/>
      <c r="E8" s="73"/>
      <c r="F8" s="73"/>
      <c r="G8" s="13"/>
      <c r="H8" s="88"/>
      <c r="I8" s="88"/>
      <c r="J8" s="88"/>
      <c r="K8" s="90"/>
      <c r="L8" s="90"/>
      <c r="M8" s="90"/>
      <c r="N8" s="90"/>
      <c r="O8" s="90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91" t="str">
        <f>IF(SUM(W8-Y8-AA8)=0,"",SUM(W8-Y8-AA8))</f>
        <v/>
      </c>
      <c r="AD8" s="23"/>
    </row>
    <row r="9" spans="2:30" s="1" customFormat="1" ht="8.25" customHeight="1">
      <c r="B9" s="73"/>
      <c r="C9" s="73"/>
      <c r="D9" s="73"/>
      <c r="E9" s="73"/>
      <c r="F9" s="73"/>
      <c r="G9" s="13"/>
      <c r="H9" s="24"/>
      <c r="I9" s="24"/>
      <c r="J9" s="92"/>
      <c r="K9" s="92"/>
      <c r="L9" s="24"/>
      <c r="M9" s="24"/>
      <c r="N9" s="24"/>
      <c r="O9" s="2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5"/>
    </row>
    <row r="10" spans="2:30" s="1" customFormat="1" ht="15.75" customHeight="1">
      <c r="B10" s="73"/>
      <c r="C10" s="73"/>
      <c r="D10" s="73"/>
      <c r="E10" s="73"/>
      <c r="F10" s="73"/>
      <c r="G10" s="13"/>
      <c r="H10" s="25"/>
      <c r="I10" s="25"/>
      <c r="J10" s="93"/>
      <c r="K10" s="93"/>
      <c r="L10" s="25"/>
      <c r="M10" s="25"/>
      <c r="N10" s="25"/>
      <c r="O10" s="25"/>
      <c r="S10" s="15"/>
      <c r="T10" s="16"/>
      <c r="U10" s="16"/>
      <c r="V10" s="17"/>
      <c r="W10" s="18"/>
      <c r="X10" s="19"/>
      <c r="Y10" s="18"/>
      <c r="Z10" s="19"/>
      <c r="AA10" s="18"/>
      <c r="AB10" s="19"/>
      <c r="AC10" s="22" t="str">
        <f t="shared" ref="AC10:AC35" si="0">IF(SUM(W10-Y10-AA10)=0,"",SUM(W10-Y10-AA10))</f>
        <v/>
      </c>
      <c r="AD10" s="23"/>
    </row>
    <row r="11" spans="2:30" s="1" customFormat="1" ht="15.75" customHeight="1">
      <c r="B11" s="73"/>
      <c r="C11" s="73"/>
      <c r="D11" s="73"/>
      <c r="E11" s="73"/>
      <c r="F11" s="73"/>
      <c r="G11" s="13"/>
      <c r="H11" s="26"/>
      <c r="I11" s="5"/>
      <c r="J11" s="94"/>
      <c r="K11" s="75"/>
      <c r="L11" s="5"/>
      <c r="M11" s="26"/>
      <c r="N11" s="5"/>
      <c r="O11" s="26"/>
      <c r="Q11" s="27"/>
      <c r="R11" s="28"/>
      <c r="S11" s="29"/>
      <c r="T11" s="30"/>
      <c r="U11" s="30"/>
      <c r="V11" s="31"/>
      <c r="W11" s="32"/>
      <c r="X11" s="33"/>
      <c r="Y11" s="32"/>
      <c r="Z11" s="33"/>
      <c r="AA11" s="32"/>
      <c r="AB11" s="33"/>
      <c r="AC11" s="34" t="str">
        <f t="shared" si="0"/>
        <v/>
      </c>
      <c r="AD11" s="23"/>
    </row>
    <row r="12" spans="2:30" s="1" customFormat="1" ht="15.75" customHeight="1">
      <c r="B12" s="35"/>
      <c r="C12" s="36"/>
      <c r="D12" s="37"/>
      <c r="E12" s="37"/>
      <c r="F12" s="37"/>
      <c r="G12" s="13"/>
      <c r="H12" s="25"/>
      <c r="I12" s="38"/>
      <c r="J12" s="93"/>
      <c r="K12" s="93"/>
      <c r="L12" s="25"/>
      <c r="M12" s="25"/>
      <c r="N12" s="25"/>
      <c r="O12" s="25"/>
      <c r="Q12" s="39" t="s">
        <v>16</v>
      </c>
      <c r="S12" s="15" t="s">
        <v>17</v>
      </c>
      <c r="T12" s="16"/>
      <c r="U12" s="16" t="s">
        <v>18</v>
      </c>
      <c r="V12" s="40"/>
      <c r="W12" s="41"/>
      <c r="X12" s="41"/>
      <c r="Y12" s="41"/>
      <c r="Z12" s="41"/>
      <c r="AA12" s="18">
        <v>18000</v>
      </c>
      <c r="AB12" s="19"/>
      <c r="AC12" s="22">
        <f t="shared" si="0"/>
        <v>-18000</v>
      </c>
      <c r="AD12" s="23"/>
    </row>
    <row r="13" spans="2:30" s="1" customFormat="1" ht="15.75" customHeight="1">
      <c r="B13" s="35"/>
      <c r="C13" s="36"/>
      <c r="D13" s="37"/>
      <c r="E13" s="37"/>
      <c r="F13" s="37"/>
      <c r="G13" s="13"/>
      <c r="H13" s="26"/>
      <c r="I13" s="5"/>
      <c r="J13" s="94"/>
      <c r="K13" s="75"/>
      <c r="L13" s="5"/>
      <c r="M13" s="26"/>
      <c r="N13" s="5"/>
      <c r="O13" s="26"/>
      <c r="S13" s="21" t="s">
        <v>8</v>
      </c>
      <c r="U13" s="14" t="s">
        <v>19</v>
      </c>
      <c r="AA13" s="20">
        <v>20000</v>
      </c>
      <c r="AC13" s="23">
        <f t="shared" si="0"/>
        <v>-20000</v>
      </c>
      <c r="AD13" s="23"/>
    </row>
    <row r="14" spans="2:30" s="1" customFormat="1" ht="15.75" customHeight="1">
      <c r="B14" s="42"/>
      <c r="C14" s="35"/>
      <c r="D14" s="43"/>
      <c r="E14" s="43"/>
      <c r="F14" s="43"/>
      <c r="G14" s="35"/>
      <c r="H14" s="25"/>
      <c r="I14" s="25"/>
      <c r="J14" s="93"/>
      <c r="K14" s="93"/>
      <c r="L14" s="25"/>
      <c r="M14" s="25"/>
      <c r="N14" s="25"/>
      <c r="O14" s="25"/>
      <c r="S14" s="15"/>
      <c r="T14" s="16"/>
      <c r="U14" s="16"/>
      <c r="V14" s="17"/>
      <c r="W14" s="18"/>
      <c r="X14" s="19"/>
      <c r="Y14" s="18"/>
      <c r="Z14" s="19"/>
      <c r="AA14" s="18"/>
      <c r="AB14" s="19"/>
      <c r="AC14" s="22" t="str">
        <f t="shared" si="0"/>
        <v/>
      </c>
      <c r="AD14" s="23"/>
    </row>
    <row r="15" spans="2:30" s="1" customFormat="1" ht="15.75" customHeight="1">
      <c r="B15" s="42"/>
      <c r="C15" s="44"/>
      <c r="D15" s="43"/>
      <c r="E15" s="43"/>
      <c r="F15" s="43"/>
      <c r="G15" s="25"/>
      <c r="H15" s="26"/>
      <c r="I15" s="5"/>
      <c r="J15" s="94"/>
      <c r="K15" s="75"/>
      <c r="L15" s="5"/>
      <c r="M15" s="26"/>
      <c r="N15" s="5"/>
      <c r="O15" s="26"/>
      <c r="AC15" s="23" t="str">
        <f t="shared" si="0"/>
        <v/>
      </c>
      <c r="AD15" s="23"/>
    </row>
    <row r="16" spans="2:30" s="1" customFormat="1" ht="15.75" customHeight="1">
      <c r="B16" s="35"/>
      <c r="C16" s="44"/>
      <c r="D16" s="45"/>
      <c r="E16" s="45"/>
      <c r="F16" s="45"/>
      <c r="G16" s="46"/>
      <c r="H16" s="25"/>
      <c r="I16" s="25"/>
      <c r="J16" s="93"/>
      <c r="K16" s="93"/>
      <c r="L16" s="25"/>
      <c r="M16" s="25"/>
      <c r="N16" s="25"/>
      <c r="O16" s="25"/>
      <c r="Q16" s="14" t="s">
        <v>11</v>
      </c>
      <c r="S16" s="15"/>
      <c r="T16" s="16"/>
      <c r="U16" s="16"/>
      <c r="V16" s="17"/>
      <c r="W16" s="18"/>
      <c r="X16" s="19"/>
      <c r="Y16" s="18"/>
      <c r="Z16" s="19"/>
      <c r="AA16" s="18"/>
      <c r="AB16" s="19"/>
      <c r="AC16" s="22" t="str">
        <f t="shared" si="0"/>
        <v/>
      </c>
      <c r="AD16" s="23"/>
    </row>
    <row r="17" spans="2:30" s="1" customFormat="1" ht="15.75" customHeight="1">
      <c r="B17" s="35"/>
      <c r="C17" s="44"/>
      <c r="D17" s="45"/>
      <c r="E17" s="45"/>
      <c r="F17" s="45"/>
      <c r="G17" s="24"/>
      <c r="H17" s="24"/>
      <c r="I17" s="24"/>
      <c r="J17" s="92"/>
      <c r="K17" s="92"/>
      <c r="L17" s="24"/>
      <c r="M17" s="24"/>
      <c r="N17" s="24"/>
      <c r="O17" s="24"/>
      <c r="Q17" s="30"/>
      <c r="R17" s="30"/>
      <c r="S17" s="29"/>
      <c r="T17" s="30"/>
      <c r="U17" s="30"/>
      <c r="V17" s="31"/>
      <c r="W17" s="32"/>
      <c r="X17" s="33"/>
      <c r="Y17" s="32"/>
      <c r="Z17" s="33"/>
      <c r="AA17" s="32"/>
      <c r="AB17" s="33"/>
      <c r="AC17" s="34" t="str">
        <f t="shared" si="0"/>
        <v/>
      </c>
      <c r="AD17" s="23"/>
    </row>
    <row r="18" spans="2:30" s="1" customFormat="1" ht="15.75" customHeight="1">
      <c r="B18" s="44"/>
      <c r="C18" s="44"/>
      <c r="D18" s="25"/>
      <c r="E18" s="25"/>
      <c r="F18" s="25"/>
      <c r="G18" s="25"/>
      <c r="H18" s="46"/>
      <c r="I18" s="46"/>
      <c r="J18" s="95"/>
      <c r="K18" s="96"/>
      <c r="L18" s="46"/>
      <c r="M18" s="46"/>
      <c r="N18" s="46"/>
      <c r="O18" s="46"/>
      <c r="P18" s="47" t="s">
        <v>21</v>
      </c>
      <c r="Q18" s="39" t="s">
        <v>20</v>
      </c>
      <c r="S18" s="15" t="s">
        <v>22</v>
      </c>
      <c r="T18" s="16"/>
      <c r="U18" s="16" t="s">
        <v>23</v>
      </c>
      <c r="V18" s="40"/>
      <c r="W18" s="41"/>
      <c r="X18" s="41"/>
      <c r="Y18" s="41">
        <v>20000</v>
      </c>
      <c r="Z18" s="41"/>
      <c r="AA18" s="18"/>
      <c r="AB18" s="19"/>
      <c r="AC18" s="22">
        <f t="shared" si="0"/>
        <v>-20000</v>
      </c>
      <c r="AD18" s="23"/>
    </row>
    <row r="19" spans="2:30" s="1" customFormat="1" ht="15.75" customHeight="1">
      <c r="B19" s="44"/>
      <c r="C19" s="48"/>
      <c r="D19" s="26"/>
      <c r="E19" s="46"/>
      <c r="F19" s="26"/>
      <c r="G19" s="46"/>
      <c r="J19" s="75"/>
      <c r="K19" s="75"/>
      <c r="S19" s="21" t="s">
        <v>8</v>
      </c>
      <c r="U19" s="14" t="s">
        <v>9</v>
      </c>
      <c r="AA19" s="20">
        <v>6000</v>
      </c>
      <c r="AC19" s="23">
        <f t="shared" si="0"/>
        <v>-6000</v>
      </c>
      <c r="AD19" s="23"/>
    </row>
    <row r="20" spans="2:30" s="1" customFormat="1" ht="15.75" customHeight="1">
      <c r="B20" s="44"/>
      <c r="C20" s="48"/>
      <c r="D20" s="24"/>
      <c r="E20" s="24"/>
      <c r="F20" s="24"/>
      <c r="G20" s="24"/>
      <c r="J20" s="75"/>
      <c r="K20" s="75"/>
      <c r="S20" s="15"/>
      <c r="T20" s="16"/>
      <c r="U20" s="16"/>
      <c r="V20" s="17"/>
      <c r="W20" s="18"/>
      <c r="X20" s="19"/>
      <c r="Y20" s="18"/>
      <c r="Z20" s="19"/>
      <c r="AA20" s="18"/>
      <c r="AB20" s="19"/>
      <c r="AC20" s="22" t="str">
        <f t="shared" si="0"/>
        <v/>
      </c>
      <c r="AD20" s="23"/>
    </row>
    <row r="21" spans="2:30" s="1" customFormat="1" ht="15.75" customHeight="1">
      <c r="J21" s="75"/>
      <c r="K21" s="75"/>
      <c r="AC21" s="23" t="str">
        <f t="shared" si="0"/>
        <v/>
      </c>
      <c r="AD21" s="23"/>
    </row>
    <row r="22" spans="2:30" s="1" customFormat="1" ht="15.75" customHeight="1">
      <c r="J22" s="75"/>
      <c r="K22" s="75"/>
      <c r="Q22" s="14" t="s">
        <v>11</v>
      </c>
      <c r="S22" s="15"/>
      <c r="T22" s="16"/>
      <c r="U22" s="16"/>
      <c r="V22" s="17"/>
      <c r="W22" s="18"/>
      <c r="X22" s="19"/>
      <c r="Y22" s="18"/>
      <c r="Z22" s="19"/>
      <c r="AA22" s="18"/>
      <c r="AB22" s="19"/>
      <c r="AC22" s="22" t="str">
        <f t="shared" si="0"/>
        <v/>
      </c>
      <c r="AD22" s="23"/>
    </row>
    <row r="23" spans="2:30" s="1" customFormat="1" ht="15.75" customHeight="1">
      <c r="J23" s="75"/>
      <c r="K23" s="75"/>
      <c r="O23" s="49" t="s">
        <v>24</v>
      </c>
      <c r="Q23" s="30"/>
      <c r="R23" s="30"/>
      <c r="S23" s="29"/>
      <c r="T23" s="30"/>
      <c r="U23" s="30"/>
      <c r="V23" s="31"/>
      <c r="W23" s="32"/>
      <c r="X23" s="33"/>
      <c r="Y23" s="32"/>
      <c r="Z23" s="33"/>
      <c r="AA23" s="32"/>
      <c r="AB23" s="33"/>
      <c r="AC23" s="34" t="str">
        <f t="shared" si="0"/>
        <v/>
      </c>
      <c r="AD23" s="23"/>
    </row>
    <row r="24" spans="2:30" s="1" customFormat="1" ht="15.75" customHeight="1">
      <c r="B24" s="7" t="s">
        <v>1</v>
      </c>
      <c r="C24" s="7"/>
      <c r="D24" s="7" t="s">
        <v>2</v>
      </c>
      <c r="E24" s="7"/>
      <c r="F24" s="7" t="s">
        <v>3</v>
      </c>
      <c r="G24" s="8"/>
      <c r="H24" s="9" t="s">
        <v>4</v>
      </c>
      <c r="I24" s="10"/>
      <c r="J24" s="97" t="s">
        <v>78</v>
      </c>
      <c r="K24" s="97"/>
      <c r="L24" s="10"/>
      <c r="M24" s="9" t="s">
        <v>5</v>
      </c>
      <c r="N24" s="9"/>
      <c r="O24" s="9" t="s">
        <v>6</v>
      </c>
      <c r="Q24" s="50" t="s">
        <v>28</v>
      </c>
      <c r="S24" s="15" t="s">
        <v>29</v>
      </c>
      <c r="T24" s="51"/>
      <c r="U24" s="51" t="s">
        <v>30</v>
      </c>
      <c r="V24" s="52"/>
      <c r="W24" s="53"/>
      <c r="X24" s="53"/>
      <c r="Y24" s="53"/>
      <c r="Z24" s="53"/>
      <c r="AA24" s="22">
        <v>400000</v>
      </c>
      <c r="AB24" s="54"/>
      <c r="AC24" s="22">
        <f t="shared" si="0"/>
        <v>-400000</v>
      </c>
      <c r="AD24" s="23"/>
    </row>
    <row r="25" spans="2:30" s="1" customFormat="1" ht="15.75" customHeight="1">
      <c r="B25" s="55" t="s">
        <v>25</v>
      </c>
      <c r="D25" s="15" t="s">
        <v>15</v>
      </c>
      <c r="E25" s="51"/>
      <c r="F25" s="51"/>
      <c r="G25" s="56"/>
      <c r="H25" s="22">
        <v>50000</v>
      </c>
      <c r="I25" s="22"/>
      <c r="J25" s="98"/>
      <c r="K25" s="98"/>
      <c r="L25" s="22"/>
      <c r="M25" s="22"/>
      <c r="N25" s="54"/>
      <c r="O25" s="22">
        <f t="shared" ref="O25:O36" si="1">IF(SUM(H25-J25-M25)=0,"",SUM(H25-J25-M25))</f>
        <v>50000</v>
      </c>
      <c r="S25" s="21" t="s">
        <v>26</v>
      </c>
      <c r="U25" s="55" t="s">
        <v>27</v>
      </c>
      <c r="Y25" s="23">
        <v>2000</v>
      </c>
      <c r="AC25" s="23">
        <f t="shared" si="0"/>
        <v>-2000</v>
      </c>
      <c r="AD25" s="23"/>
    </row>
    <row r="26" spans="2:30" s="1" customFormat="1" ht="15.75" customHeight="1">
      <c r="D26" s="21" t="s">
        <v>31</v>
      </c>
      <c r="F26" s="55" t="s">
        <v>32</v>
      </c>
      <c r="H26" s="23">
        <v>3000000</v>
      </c>
      <c r="J26" s="75"/>
      <c r="K26" s="75"/>
      <c r="O26" s="23">
        <f t="shared" si="1"/>
        <v>3000000</v>
      </c>
      <c r="S26" s="15"/>
      <c r="T26" s="51"/>
      <c r="U26" s="51"/>
      <c r="V26" s="56"/>
      <c r="W26" s="22"/>
      <c r="X26" s="54"/>
      <c r="Y26" s="22"/>
      <c r="Z26" s="54"/>
      <c r="AA26" s="22"/>
      <c r="AB26" s="54"/>
      <c r="AC26" s="22" t="str">
        <f t="shared" si="0"/>
        <v/>
      </c>
      <c r="AD26" s="23"/>
    </row>
    <row r="27" spans="2:30" s="1" customFormat="1" ht="15.75" customHeight="1">
      <c r="D27" s="15" t="s">
        <v>8</v>
      </c>
      <c r="E27" s="51"/>
      <c r="F27" s="51" t="s">
        <v>9</v>
      </c>
      <c r="G27" s="56"/>
      <c r="H27" s="22"/>
      <c r="I27" s="54"/>
      <c r="J27" s="98"/>
      <c r="K27" s="98"/>
      <c r="L27" s="54"/>
      <c r="M27" s="22">
        <v>18000</v>
      </c>
      <c r="N27" s="54"/>
      <c r="O27" s="22">
        <f t="shared" si="1"/>
        <v>-18000</v>
      </c>
      <c r="AC27" s="23" t="str">
        <f t="shared" si="0"/>
        <v/>
      </c>
      <c r="AD27" s="23"/>
    </row>
    <row r="28" spans="2:30" s="1" customFormat="1" ht="15.75" customHeight="1">
      <c r="D28" s="21" t="s">
        <v>33</v>
      </c>
      <c r="F28" s="55" t="s">
        <v>34</v>
      </c>
      <c r="J28" s="91">
        <v>5000</v>
      </c>
      <c r="K28" s="75"/>
      <c r="O28" s="23">
        <f t="shared" si="1"/>
        <v>-5000</v>
      </c>
      <c r="Q28" s="55" t="s">
        <v>11</v>
      </c>
      <c r="S28" s="15"/>
      <c r="T28" s="51"/>
      <c r="U28" s="51"/>
      <c r="V28" s="56"/>
      <c r="W28" s="22"/>
      <c r="X28" s="54"/>
      <c r="Y28" s="22"/>
      <c r="Z28" s="54"/>
      <c r="AA28" s="22"/>
      <c r="AB28" s="54"/>
      <c r="AC28" s="22" t="str">
        <f t="shared" si="0"/>
        <v/>
      </c>
      <c r="AD28" s="23"/>
    </row>
    <row r="29" spans="2:30" s="1" customFormat="1" ht="15.75" customHeight="1">
      <c r="D29" s="15"/>
      <c r="E29" s="51"/>
      <c r="F29" s="51"/>
      <c r="G29" s="56"/>
      <c r="H29" s="22"/>
      <c r="I29" s="54"/>
      <c r="J29" s="98"/>
      <c r="K29" s="98"/>
      <c r="L29" s="54"/>
      <c r="M29" s="22"/>
      <c r="N29" s="54"/>
      <c r="O29" s="22" t="str">
        <f t="shared" si="1"/>
        <v/>
      </c>
      <c r="Q29" s="57"/>
      <c r="R29" s="57"/>
      <c r="S29" s="29"/>
      <c r="T29" s="57"/>
      <c r="U29" s="57"/>
      <c r="V29" s="58"/>
      <c r="W29" s="34"/>
      <c r="X29" s="59"/>
      <c r="Y29" s="34"/>
      <c r="Z29" s="59"/>
      <c r="AA29" s="34"/>
      <c r="AB29" s="59"/>
      <c r="AC29" s="34" t="str">
        <f t="shared" si="0"/>
        <v/>
      </c>
      <c r="AD29" s="23"/>
    </row>
    <row r="30" spans="2:30" s="1" customFormat="1" ht="15.75" customHeight="1">
      <c r="B30" s="57"/>
      <c r="C30" s="57"/>
      <c r="D30" s="29"/>
      <c r="E30" s="57"/>
      <c r="F30" s="57"/>
      <c r="G30" s="58"/>
      <c r="H30" s="34"/>
      <c r="I30" s="59"/>
      <c r="J30" s="99"/>
      <c r="K30" s="99"/>
      <c r="L30" s="59"/>
      <c r="M30" s="34"/>
      <c r="N30" s="59"/>
      <c r="O30" s="34" t="str">
        <f t="shared" si="1"/>
        <v/>
      </c>
      <c r="Q30" s="55" t="s">
        <v>38</v>
      </c>
      <c r="S30" s="15" t="s">
        <v>39</v>
      </c>
      <c r="T30" s="51"/>
      <c r="U30" s="51" t="s">
        <v>40</v>
      </c>
      <c r="V30" s="52"/>
      <c r="W30" s="53"/>
      <c r="X30" s="53"/>
      <c r="Y30" s="53"/>
      <c r="Z30" s="53"/>
      <c r="AA30" s="22">
        <v>15000</v>
      </c>
      <c r="AB30" s="54"/>
      <c r="AC30" s="22">
        <f t="shared" si="0"/>
        <v>-15000</v>
      </c>
      <c r="AD30" s="23"/>
    </row>
    <row r="31" spans="2:30" s="1" customFormat="1" ht="15.75" customHeight="1">
      <c r="B31" s="50" t="s">
        <v>35</v>
      </c>
      <c r="D31" s="15" t="s">
        <v>36</v>
      </c>
      <c r="E31" s="51"/>
      <c r="F31" s="51" t="s">
        <v>37</v>
      </c>
      <c r="G31" s="52"/>
      <c r="H31" s="53"/>
      <c r="I31" s="53"/>
      <c r="J31" s="100">
        <v>50000</v>
      </c>
      <c r="K31" s="100"/>
      <c r="L31" s="53"/>
      <c r="M31" s="22"/>
      <c r="N31" s="54"/>
      <c r="O31" s="22">
        <f t="shared" si="1"/>
        <v>-50000</v>
      </c>
      <c r="S31" s="21" t="s">
        <v>8</v>
      </c>
      <c r="U31" s="55" t="s">
        <v>9</v>
      </c>
      <c r="AA31" s="23">
        <v>8000</v>
      </c>
      <c r="AC31" s="23">
        <f t="shared" si="0"/>
        <v>-8000</v>
      </c>
      <c r="AD31" s="23"/>
    </row>
    <row r="32" spans="2:30" s="1" customFormat="1" ht="15.75" customHeight="1">
      <c r="D32" s="21" t="s">
        <v>43</v>
      </c>
      <c r="F32" s="55" t="s">
        <v>44</v>
      </c>
      <c r="J32" s="75"/>
      <c r="K32" s="75"/>
      <c r="M32" s="23">
        <v>100000</v>
      </c>
      <c r="O32" s="23">
        <f t="shared" si="1"/>
        <v>-100000</v>
      </c>
      <c r="S32" s="15" t="s">
        <v>45</v>
      </c>
      <c r="T32" s="51"/>
      <c r="U32" s="51" t="s">
        <v>46</v>
      </c>
      <c r="V32" s="56"/>
      <c r="W32" s="22"/>
      <c r="X32" s="54"/>
      <c r="Y32" s="22">
        <v>5000</v>
      </c>
      <c r="Z32" s="54"/>
      <c r="AA32" s="22"/>
      <c r="AB32" s="54"/>
      <c r="AC32" s="22">
        <f t="shared" si="0"/>
        <v>-5000</v>
      </c>
      <c r="AD32" s="23"/>
    </row>
    <row r="33" spans="2:30" s="1" customFormat="1" ht="15.75" customHeight="1">
      <c r="D33" s="15" t="s">
        <v>47</v>
      </c>
      <c r="E33" s="51"/>
      <c r="F33" s="51" t="s">
        <v>48</v>
      </c>
      <c r="G33" s="56"/>
      <c r="H33" s="22"/>
      <c r="I33" s="54"/>
      <c r="J33" s="98"/>
      <c r="K33" s="98"/>
      <c r="L33" s="54"/>
      <c r="M33" s="22">
        <v>300000</v>
      </c>
      <c r="N33" s="54"/>
      <c r="O33" s="22">
        <f t="shared" si="1"/>
        <v>-300000</v>
      </c>
      <c r="AC33" s="23" t="str">
        <f t="shared" si="0"/>
        <v/>
      </c>
      <c r="AD33" s="23"/>
    </row>
    <row r="34" spans="2:30" s="1" customFormat="1" ht="15.75" customHeight="1">
      <c r="D34" s="21" t="s">
        <v>41</v>
      </c>
      <c r="F34" s="55" t="s">
        <v>42</v>
      </c>
      <c r="H34" s="23">
        <v>5000</v>
      </c>
      <c r="J34" s="75"/>
      <c r="K34" s="75"/>
      <c r="O34" s="23">
        <f t="shared" si="1"/>
        <v>5000</v>
      </c>
      <c r="Q34" s="55" t="s">
        <v>11</v>
      </c>
      <c r="S34" s="15"/>
      <c r="T34" s="51"/>
      <c r="U34" s="51"/>
      <c r="V34" s="56"/>
      <c r="W34" s="22"/>
      <c r="X34" s="54"/>
      <c r="Y34" s="22"/>
      <c r="Z34" s="54"/>
      <c r="AA34" s="22"/>
      <c r="AB34" s="54"/>
      <c r="AC34" s="22" t="str">
        <f t="shared" si="0"/>
        <v/>
      </c>
      <c r="AD34" s="23"/>
    </row>
    <row r="35" spans="2:30" s="1" customFormat="1" ht="15.75" customHeight="1">
      <c r="B35" s="55" t="s">
        <v>11</v>
      </c>
      <c r="D35" s="15"/>
      <c r="E35" s="51"/>
      <c r="F35" s="51"/>
      <c r="G35" s="56"/>
      <c r="H35" s="22"/>
      <c r="I35" s="54"/>
      <c r="J35" s="98"/>
      <c r="K35" s="98"/>
      <c r="L35" s="54"/>
      <c r="M35" s="22"/>
      <c r="N35" s="54"/>
      <c r="O35" s="22" t="str">
        <f t="shared" si="1"/>
        <v/>
      </c>
      <c r="AC35" s="23" t="str">
        <f t="shared" si="0"/>
        <v/>
      </c>
      <c r="AD35" s="23"/>
    </row>
    <row r="36" spans="2:30" s="1" customFormat="1" ht="18.75" customHeight="1">
      <c r="B36" s="57"/>
      <c r="C36" s="57"/>
      <c r="D36" s="29"/>
      <c r="E36" s="57"/>
      <c r="F36" s="57"/>
      <c r="G36" s="58"/>
      <c r="H36" s="34"/>
      <c r="I36" s="59"/>
      <c r="J36" s="99"/>
      <c r="K36" s="99"/>
      <c r="L36" s="59"/>
      <c r="M36" s="34"/>
      <c r="N36" s="59"/>
      <c r="O36" s="34" t="str">
        <f t="shared" si="1"/>
        <v/>
      </c>
      <c r="Q36" s="60" t="s">
        <v>6</v>
      </c>
      <c r="R36" s="60"/>
      <c r="S36" s="61"/>
      <c r="T36" s="61"/>
      <c r="U36" s="62"/>
      <c r="V36" s="61"/>
      <c r="W36" s="62">
        <f>SUM('주간가계부 1'!H25:H36,W3:W35)</f>
        <v>3055000</v>
      </c>
      <c r="X36" s="61"/>
      <c r="Y36" s="62">
        <f>SUM('주간가계부 1'!J25:K36,Y3:Y35)</f>
        <v>87000</v>
      </c>
      <c r="Z36" s="61"/>
      <c r="AA36" s="62">
        <f>SUM('주간가계부 1'!M25:M36,AA3:AA35)</f>
        <v>940000</v>
      </c>
      <c r="AB36" s="61"/>
      <c r="AC36" s="62">
        <f>SUM('주간가계부 1'!O25:O36,AC3:AC35)</f>
        <v>2028000</v>
      </c>
      <c r="AD36" s="63"/>
    </row>
    <row r="37" spans="2:30" s="1" customFormat="1" ht="13.5" customHeight="1">
      <c r="J37" s="75"/>
      <c r="K37" s="75"/>
      <c r="W37" s="101" t="s">
        <v>49</v>
      </c>
      <c r="X37" s="102"/>
      <c r="Y37" s="102"/>
      <c r="Z37" s="102"/>
      <c r="AA37" s="102"/>
      <c r="AB37" s="102"/>
      <c r="AC37" s="102"/>
      <c r="AD37" s="64"/>
    </row>
  </sheetData>
  <mergeCells count="80">
    <mergeCell ref="J37:K37"/>
    <mergeCell ref="W37:AC37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AA8:AA9"/>
    <mergeCell ref="AB8:AB9"/>
    <mergeCell ref="AC8:AC9"/>
    <mergeCell ref="J9:K9"/>
    <mergeCell ref="J10:K10"/>
    <mergeCell ref="AA5:AA6"/>
    <mergeCell ref="AB5:AB6"/>
    <mergeCell ref="AC5:AC6"/>
    <mergeCell ref="H7:J8"/>
    <mergeCell ref="K7:O8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3:AA4"/>
    <mergeCell ref="AB3:AB4"/>
    <mergeCell ref="AC3:AC4"/>
    <mergeCell ref="H4:J6"/>
    <mergeCell ref="K4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B2:F11"/>
    <mergeCell ref="H2:J3"/>
    <mergeCell ref="K2:O3"/>
    <mergeCell ref="Y2:Z2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J11:K11"/>
  </mergeCells>
  <phoneticPr fontId="15" type="noConversion"/>
  <hyperlinks>
    <hyperlink ref="W37" r:id="rId1"/>
  </hyperlinks>
  <pageMargins left="0.7" right="0.7" top="0.75" bottom="0.75" header="0.29998599999999997" footer="0.29998599999999997"/>
  <pageSetup paperSize="9" orientation="portrait" horizontalDpi="4294967293" verticalDpi="0" r:id="rId2"/>
  <extLst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7"/>
  <sheetViews>
    <sheetView workbookViewId="0"/>
  </sheetViews>
  <sheetFormatPr defaultColWidth="4.5" defaultRowHeight="14.25" customHeight="1"/>
  <cols>
    <col min="1" max="1" width="1.875" style="2" customWidth="1"/>
    <col min="2" max="2" width="7.625" style="2" customWidth="1"/>
    <col min="3" max="3" width="0.625" style="2" customWidth="1"/>
    <col min="4" max="4" width="8.25" style="2" customWidth="1"/>
    <col min="5" max="5" width="0.625" style="2" customWidth="1"/>
    <col min="6" max="6" width="8.25" style="2" customWidth="1"/>
    <col min="7" max="7" width="0.625" style="2" customWidth="1"/>
    <col min="8" max="8" width="8.25" style="2" customWidth="1"/>
    <col min="9" max="9" width="0.625" style="2" customWidth="1"/>
    <col min="10" max="11" width="4.125" style="2" customWidth="1"/>
    <col min="12" max="12" width="0.625" style="2" customWidth="1"/>
    <col min="13" max="13" width="8.25" style="2" customWidth="1"/>
    <col min="14" max="14" width="0.625" style="2" customWidth="1"/>
    <col min="15" max="15" width="8.25" style="2" customWidth="1"/>
    <col min="16" max="16" width="4.5" style="2" customWidth="1"/>
    <col min="17" max="17" width="7.625" style="2" customWidth="1"/>
    <col min="18" max="18" width="0.625" style="2" customWidth="1"/>
    <col min="19" max="19" width="8.25" style="2" customWidth="1"/>
    <col min="20" max="20" width="0.625" style="2" customWidth="1"/>
    <col min="21" max="21" width="8.25" style="2" customWidth="1"/>
    <col min="22" max="22" width="0.625" style="2" customWidth="1"/>
    <col min="23" max="23" width="8.25" style="2" customWidth="1"/>
    <col min="24" max="24" width="0.625" style="2" customWidth="1"/>
    <col min="25" max="25" width="8.25" style="2" customWidth="1"/>
    <col min="26" max="26" width="0.625" style="2" customWidth="1"/>
    <col min="27" max="27" width="8.25" style="2" customWidth="1"/>
    <col min="28" max="28" width="0.625" style="2" customWidth="1"/>
    <col min="29" max="29" width="8.25" style="2" customWidth="1"/>
    <col min="30" max="30" width="1.875" style="2" customWidth="1"/>
  </cols>
  <sheetData>
    <row r="1" spans="2:30" s="1" customFormat="1" ht="11.25" customHeight="1">
      <c r="AD1" s="65"/>
    </row>
    <row r="2" spans="2:30" s="1" customFormat="1" ht="15.75" customHeight="1">
      <c r="B2" s="73" t="s">
        <v>70</v>
      </c>
      <c r="C2" s="73"/>
      <c r="D2" s="73"/>
      <c r="E2" s="73"/>
      <c r="F2" s="73"/>
      <c r="G2" s="6"/>
      <c r="H2" s="74" t="s">
        <v>0</v>
      </c>
      <c r="I2" s="74"/>
      <c r="J2" s="74"/>
      <c r="K2" s="76">
        <f>SUM('주간가계부 1'!AC36,'주간가계부 2'!AC36,'주간가계부 3'!AC36,'주간가계부 4'!AC36,'주간가계부 5'!AC36)</f>
        <v>4495000</v>
      </c>
      <c r="L2" s="76"/>
      <c r="M2" s="76"/>
      <c r="N2" s="76"/>
      <c r="O2" s="76"/>
      <c r="Q2" s="7" t="s">
        <v>1</v>
      </c>
      <c r="R2" s="7"/>
      <c r="S2" s="66" t="s">
        <v>2</v>
      </c>
      <c r="T2" s="66"/>
      <c r="U2" s="66" t="s">
        <v>3</v>
      </c>
      <c r="V2" s="67"/>
      <c r="W2" s="11" t="s">
        <v>4</v>
      </c>
      <c r="X2" s="10"/>
      <c r="Y2" s="77" t="s">
        <v>78</v>
      </c>
      <c r="Z2" s="77"/>
      <c r="AA2" s="11" t="s">
        <v>5</v>
      </c>
      <c r="AB2" s="11"/>
      <c r="AC2" s="11" t="s">
        <v>6</v>
      </c>
      <c r="AD2" s="12"/>
    </row>
    <row r="3" spans="2:30" s="1" customFormat="1" ht="8.25" customHeight="1">
      <c r="B3" s="73"/>
      <c r="C3" s="73"/>
      <c r="D3" s="73"/>
      <c r="E3" s="73"/>
      <c r="F3" s="73"/>
      <c r="G3" s="13"/>
      <c r="H3" s="75"/>
      <c r="I3" s="75"/>
      <c r="J3" s="75"/>
      <c r="K3" s="75"/>
      <c r="L3" s="75"/>
      <c r="M3" s="75"/>
      <c r="N3" s="75"/>
      <c r="O3" s="75"/>
      <c r="P3" s="75"/>
      <c r="Q3" s="78" t="s">
        <v>71</v>
      </c>
      <c r="R3" s="75"/>
      <c r="S3" s="79" t="s">
        <v>8</v>
      </c>
      <c r="T3" s="80"/>
      <c r="U3" s="80" t="s">
        <v>9</v>
      </c>
      <c r="V3" s="81"/>
      <c r="W3" s="82"/>
      <c r="X3" s="82"/>
      <c r="Y3" s="82">
        <v>5000</v>
      </c>
      <c r="Z3" s="82"/>
      <c r="AA3" s="82"/>
      <c r="AB3" s="83"/>
      <c r="AC3" s="82">
        <f>IF(SUM(W3-Y3-AA3)=0,"",SUM(W3-Y3-AA3))</f>
        <v>-5000</v>
      </c>
      <c r="AD3" s="20"/>
    </row>
    <row r="4" spans="2:30" s="1" customFormat="1" ht="8.25" customHeight="1">
      <c r="B4" s="73"/>
      <c r="C4" s="73"/>
      <c r="D4" s="73"/>
      <c r="E4" s="73"/>
      <c r="F4" s="73"/>
      <c r="G4" s="13"/>
      <c r="H4" s="84" t="s">
        <v>10</v>
      </c>
      <c r="I4" s="75"/>
      <c r="J4" s="75"/>
      <c r="K4" s="85">
        <f>SUM('주간가계부 1'!W36,'주간가계부 2'!W36,'주간가계부 3'!W36,'주간가계부 4'!W36,'주간가계부 5'!W36)</f>
        <v>6105000</v>
      </c>
      <c r="L4" s="75"/>
      <c r="M4" s="75"/>
      <c r="N4" s="75"/>
      <c r="O4" s="75"/>
      <c r="P4" s="75"/>
      <c r="Q4" s="75"/>
      <c r="R4" s="75"/>
      <c r="S4" s="79"/>
      <c r="T4" s="80"/>
      <c r="U4" s="80"/>
      <c r="V4" s="81"/>
      <c r="W4" s="82"/>
      <c r="X4" s="82"/>
      <c r="Y4" s="82"/>
      <c r="Z4" s="82"/>
      <c r="AA4" s="82"/>
      <c r="AB4" s="83"/>
      <c r="AC4" s="82"/>
      <c r="AD4" s="20"/>
    </row>
    <row r="5" spans="2:30" s="1" customFormat="1" ht="8.25" customHeight="1">
      <c r="B5" s="73"/>
      <c r="C5" s="73"/>
      <c r="D5" s="73"/>
      <c r="E5" s="73"/>
      <c r="F5" s="73"/>
      <c r="G5" s="13"/>
      <c r="H5" s="75"/>
      <c r="I5" s="75"/>
      <c r="J5" s="75"/>
      <c r="K5" s="75"/>
      <c r="L5" s="75"/>
      <c r="M5" s="75"/>
      <c r="N5" s="75"/>
      <c r="O5" s="75"/>
      <c r="P5" s="75"/>
      <c r="Q5" s="78" t="s">
        <v>11</v>
      </c>
      <c r="R5" s="75"/>
      <c r="S5" s="86" t="s">
        <v>12</v>
      </c>
      <c r="T5" s="75"/>
      <c r="U5" s="78" t="s">
        <v>13</v>
      </c>
      <c r="V5" s="75"/>
      <c r="W5" s="75"/>
      <c r="X5" s="75"/>
      <c r="Y5" s="75"/>
      <c r="Z5" s="75"/>
      <c r="AA5" s="87">
        <v>55000</v>
      </c>
      <c r="AB5" s="75"/>
      <c r="AC5" s="87">
        <f>IF(SUM(W5-Y5-AA5)=0,"",SUM(W5-Y5-AA5))</f>
        <v>-55000</v>
      </c>
      <c r="AD5" s="20"/>
    </row>
    <row r="6" spans="2:30" s="1" customFormat="1" ht="8.25" customHeight="1">
      <c r="B6" s="73"/>
      <c r="C6" s="73"/>
      <c r="D6" s="73"/>
      <c r="E6" s="73"/>
      <c r="F6" s="73"/>
      <c r="G6" s="13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103"/>
      <c r="AD6" s="5"/>
    </row>
    <row r="7" spans="2:30" s="1" customFormat="1" ht="15.75" customHeight="1">
      <c r="B7" s="73"/>
      <c r="C7" s="73"/>
      <c r="D7" s="73"/>
      <c r="E7" s="73"/>
      <c r="F7" s="73"/>
      <c r="G7" s="13"/>
      <c r="H7" s="84" t="s">
        <v>14</v>
      </c>
      <c r="I7" s="75"/>
      <c r="J7" s="75"/>
      <c r="K7" s="89">
        <f>SUM('주간가계부 1'!Y36:AA36,'주간가계부 2'!Y36:AA36,'주간가계부 3'!Y36:AA36,'주간가계부 4'!Y36:AA36,'주간가계부 5'!Y36:AA36)</f>
        <v>1610000</v>
      </c>
      <c r="L7" s="75"/>
      <c r="M7" s="75"/>
      <c r="N7" s="75"/>
      <c r="O7" s="75"/>
      <c r="S7" s="15" t="s">
        <v>15</v>
      </c>
      <c r="T7" s="16"/>
      <c r="U7" s="16"/>
      <c r="V7" s="17"/>
      <c r="W7" s="18"/>
      <c r="X7" s="19"/>
      <c r="Y7" s="18"/>
      <c r="Z7" s="19"/>
      <c r="AA7" s="18"/>
      <c r="AB7" s="19"/>
      <c r="AC7" s="22" t="str">
        <f>IF(SUM(W7-Y7-AA7)=0,"",SUM(W7-Y7-AA7))</f>
        <v/>
      </c>
      <c r="AD7" s="23"/>
    </row>
    <row r="8" spans="2:30" s="1" customFormat="1" ht="8.25" customHeight="1">
      <c r="B8" s="73"/>
      <c r="C8" s="73"/>
      <c r="D8" s="73"/>
      <c r="E8" s="73"/>
      <c r="F8" s="73"/>
      <c r="G8" s="13"/>
      <c r="H8" s="88"/>
      <c r="I8" s="88"/>
      <c r="J8" s="88"/>
      <c r="K8" s="90"/>
      <c r="L8" s="90"/>
      <c r="M8" s="90"/>
      <c r="N8" s="90"/>
      <c r="O8" s="90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91" t="str">
        <f>IF(SUM(W8-Y8-AA8)=0,"",SUM(W8-Y8-AA8))</f>
        <v/>
      </c>
      <c r="AD8" s="23"/>
    </row>
    <row r="9" spans="2:30" s="1" customFormat="1" ht="8.25" customHeight="1">
      <c r="B9" s="73"/>
      <c r="C9" s="73"/>
      <c r="D9" s="73"/>
      <c r="E9" s="73"/>
      <c r="F9" s="73"/>
      <c r="G9" s="13"/>
      <c r="H9" s="24"/>
      <c r="I9" s="24"/>
      <c r="J9" s="92"/>
      <c r="K9" s="92"/>
      <c r="L9" s="24"/>
      <c r="M9" s="24"/>
      <c r="N9" s="24"/>
      <c r="O9" s="2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103"/>
      <c r="AD9" s="5"/>
    </row>
    <row r="10" spans="2:30" s="1" customFormat="1" ht="15.75" customHeight="1">
      <c r="B10" s="73"/>
      <c r="C10" s="73"/>
      <c r="D10" s="73"/>
      <c r="E10" s="73"/>
      <c r="F10" s="73"/>
      <c r="G10" s="13"/>
      <c r="H10" s="25"/>
      <c r="I10" s="25"/>
      <c r="J10" s="93"/>
      <c r="K10" s="93"/>
      <c r="L10" s="25"/>
      <c r="M10" s="25"/>
      <c r="N10" s="25"/>
      <c r="O10" s="25"/>
      <c r="S10" s="15"/>
      <c r="T10" s="16"/>
      <c r="U10" s="16"/>
      <c r="V10" s="17"/>
      <c r="W10" s="18"/>
      <c r="X10" s="19"/>
      <c r="Y10" s="18"/>
      <c r="Z10" s="19"/>
      <c r="AA10" s="18"/>
      <c r="AB10" s="19"/>
      <c r="AC10" s="22" t="str">
        <f t="shared" ref="AC10:AC35" si="0">IF(SUM(W10-Y10-AA10)=0,"",SUM(W10-Y10-AA10))</f>
        <v/>
      </c>
      <c r="AD10" s="23"/>
    </row>
    <row r="11" spans="2:30" s="1" customFormat="1" ht="15.75" customHeight="1">
      <c r="B11" s="73"/>
      <c r="C11" s="73"/>
      <c r="D11" s="73"/>
      <c r="E11" s="73"/>
      <c r="F11" s="73"/>
      <c r="G11" s="13"/>
      <c r="H11" s="26"/>
      <c r="I11" s="5"/>
      <c r="J11" s="94"/>
      <c r="K11" s="75"/>
      <c r="L11" s="5"/>
      <c r="M11" s="26"/>
      <c r="N11" s="5"/>
      <c r="O11" s="26"/>
      <c r="Q11" s="27"/>
      <c r="R11" s="28"/>
      <c r="S11" s="29"/>
      <c r="T11" s="30"/>
      <c r="U11" s="30"/>
      <c r="V11" s="31"/>
      <c r="W11" s="32"/>
      <c r="X11" s="33"/>
      <c r="Y11" s="32"/>
      <c r="Z11" s="33"/>
      <c r="AA11" s="32"/>
      <c r="AB11" s="33"/>
      <c r="AC11" s="34" t="str">
        <f t="shared" si="0"/>
        <v/>
      </c>
      <c r="AD11" s="23"/>
    </row>
    <row r="12" spans="2:30" s="1" customFormat="1" ht="15.75" customHeight="1">
      <c r="B12" s="35"/>
      <c r="C12" s="36"/>
      <c r="D12" s="37"/>
      <c r="E12" s="37"/>
      <c r="F12" s="37"/>
      <c r="G12" s="13"/>
      <c r="H12" s="25"/>
      <c r="I12" s="38"/>
      <c r="J12" s="93"/>
      <c r="K12" s="93"/>
      <c r="L12" s="25"/>
      <c r="M12" s="25"/>
      <c r="N12" s="25"/>
      <c r="O12" s="25"/>
      <c r="Q12" s="39" t="s">
        <v>72</v>
      </c>
      <c r="S12" s="15" t="s">
        <v>17</v>
      </c>
      <c r="T12" s="16"/>
      <c r="U12" s="16" t="s">
        <v>18</v>
      </c>
      <c r="V12" s="40"/>
      <c r="W12" s="41"/>
      <c r="X12" s="41"/>
      <c r="Y12" s="41"/>
      <c r="Z12" s="41"/>
      <c r="AA12" s="18">
        <v>18000</v>
      </c>
      <c r="AB12" s="19"/>
      <c r="AC12" s="22">
        <f t="shared" si="0"/>
        <v>-18000</v>
      </c>
      <c r="AD12" s="23"/>
    </row>
    <row r="13" spans="2:30" s="1" customFormat="1" ht="15.75" customHeight="1">
      <c r="B13" s="35"/>
      <c r="C13" s="36"/>
      <c r="D13" s="37"/>
      <c r="E13" s="37"/>
      <c r="F13" s="37"/>
      <c r="G13" s="13"/>
      <c r="H13" s="26"/>
      <c r="I13" s="5"/>
      <c r="J13" s="94"/>
      <c r="K13" s="75"/>
      <c r="L13" s="5"/>
      <c r="M13" s="26"/>
      <c r="N13" s="5"/>
      <c r="O13" s="26"/>
      <c r="AC13" s="23" t="str">
        <f t="shared" si="0"/>
        <v/>
      </c>
      <c r="AD13" s="5"/>
    </row>
    <row r="14" spans="2:30" s="1" customFormat="1" ht="15.75" customHeight="1">
      <c r="B14" s="42"/>
      <c r="C14" s="35"/>
      <c r="D14" s="43"/>
      <c r="E14" s="43"/>
      <c r="F14" s="43"/>
      <c r="G14" s="35"/>
      <c r="H14" s="25"/>
      <c r="I14" s="25"/>
      <c r="J14" s="93"/>
      <c r="K14" s="93"/>
      <c r="L14" s="25"/>
      <c r="M14" s="25"/>
      <c r="N14" s="25"/>
      <c r="O14" s="25"/>
      <c r="S14" s="15"/>
      <c r="T14" s="16"/>
      <c r="U14" s="16"/>
      <c r="V14" s="17"/>
      <c r="W14" s="18"/>
      <c r="X14" s="19"/>
      <c r="Y14" s="18"/>
      <c r="Z14" s="19"/>
      <c r="AA14" s="18"/>
      <c r="AB14" s="19"/>
      <c r="AC14" s="22" t="str">
        <f t="shared" si="0"/>
        <v/>
      </c>
      <c r="AD14" s="23"/>
    </row>
    <row r="15" spans="2:30" s="1" customFormat="1" ht="15.75" customHeight="1">
      <c r="B15" s="42"/>
      <c r="C15" s="44"/>
      <c r="D15" s="43"/>
      <c r="E15" s="43"/>
      <c r="F15" s="43"/>
      <c r="G15" s="25"/>
      <c r="H15" s="26"/>
      <c r="I15" s="5"/>
      <c r="J15" s="94"/>
      <c r="K15" s="75"/>
      <c r="L15" s="5"/>
      <c r="M15" s="26"/>
      <c r="N15" s="5"/>
      <c r="O15" s="26"/>
      <c r="AC15" s="23" t="str">
        <f t="shared" si="0"/>
        <v/>
      </c>
      <c r="AD15" s="5"/>
    </row>
    <row r="16" spans="2:30" s="1" customFormat="1" ht="15.75" customHeight="1">
      <c r="B16" s="35"/>
      <c r="C16" s="44"/>
      <c r="D16" s="45"/>
      <c r="E16" s="45"/>
      <c r="F16" s="45"/>
      <c r="G16" s="46"/>
      <c r="H16" s="25"/>
      <c r="I16" s="25"/>
      <c r="J16" s="93"/>
      <c r="K16" s="93"/>
      <c r="L16" s="25"/>
      <c r="M16" s="25"/>
      <c r="N16" s="25"/>
      <c r="O16" s="25"/>
      <c r="Q16" s="14" t="s">
        <v>11</v>
      </c>
      <c r="S16" s="15"/>
      <c r="T16" s="16"/>
      <c r="U16" s="16"/>
      <c r="V16" s="17"/>
      <c r="W16" s="18"/>
      <c r="X16" s="19"/>
      <c r="Y16" s="18"/>
      <c r="Z16" s="19"/>
      <c r="AA16" s="18"/>
      <c r="AB16" s="19"/>
      <c r="AC16" s="22" t="str">
        <f t="shared" si="0"/>
        <v/>
      </c>
      <c r="AD16" s="23"/>
    </row>
    <row r="17" spans="2:30" s="1" customFormat="1" ht="15.75" customHeight="1">
      <c r="B17" s="35"/>
      <c r="C17" s="44"/>
      <c r="D17" s="45"/>
      <c r="E17" s="45"/>
      <c r="F17" s="45"/>
      <c r="G17" s="24"/>
      <c r="H17" s="24"/>
      <c r="I17" s="24"/>
      <c r="J17" s="104"/>
      <c r="K17" s="96"/>
      <c r="L17" s="24"/>
      <c r="M17" s="24"/>
      <c r="N17" s="24"/>
      <c r="O17" s="24"/>
      <c r="Q17" s="30"/>
      <c r="R17" s="30"/>
      <c r="S17" s="29"/>
      <c r="T17" s="30"/>
      <c r="U17" s="30"/>
      <c r="V17" s="31"/>
      <c r="W17" s="32"/>
      <c r="X17" s="33"/>
      <c r="Y17" s="32"/>
      <c r="Z17" s="33"/>
      <c r="AA17" s="32"/>
      <c r="AB17" s="33"/>
      <c r="AC17" s="34" t="str">
        <f t="shared" si="0"/>
        <v/>
      </c>
      <c r="AD17" s="23"/>
    </row>
    <row r="18" spans="2:30" s="1" customFormat="1" ht="15.75" customHeight="1">
      <c r="B18" s="44"/>
      <c r="C18" s="44"/>
      <c r="D18" s="25"/>
      <c r="E18" s="25"/>
      <c r="F18" s="25"/>
      <c r="G18" s="25"/>
      <c r="H18" s="46"/>
      <c r="I18" s="46"/>
      <c r="J18" s="95"/>
      <c r="K18" s="96"/>
      <c r="L18" s="46"/>
      <c r="M18" s="46"/>
      <c r="N18" s="46"/>
      <c r="O18" s="46"/>
      <c r="P18" s="47" t="s">
        <v>21</v>
      </c>
      <c r="Q18" s="39" t="s">
        <v>73</v>
      </c>
      <c r="S18" s="15" t="s">
        <v>22</v>
      </c>
      <c r="T18" s="16"/>
      <c r="U18" s="16" t="s">
        <v>23</v>
      </c>
      <c r="V18" s="40"/>
      <c r="W18" s="41"/>
      <c r="X18" s="41"/>
      <c r="Y18" s="41">
        <v>20000</v>
      </c>
      <c r="Z18" s="41"/>
      <c r="AA18" s="18"/>
      <c r="AB18" s="19"/>
      <c r="AC18" s="22">
        <f t="shared" si="0"/>
        <v>-20000</v>
      </c>
      <c r="AD18" s="23"/>
    </row>
    <row r="19" spans="2:30" s="1" customFormat="1" ht="15.75" customHeight="1">
      <c r="B19" s="44"/>
      <c r="C19" s="48"/>
      <c r="D19" s="26"/>
      <c r="E19" s="46"/>
      <c r="F19" s="26"/>
      <c r="G19" s="46"/>
      <c r="J19" s="75"/>
      <c r="K19" s="75"/>
      <c r="AC19" s="23" t="str">
        <f t="shared" si="0"/>
        <v/>
      </c>
      <c r="AD19" s="5"/>
    </row>
    <row r="20" spans="2:30" s="1" customFormat="1" ht="15.75" customHeight="1">
      <c r="B20" s="44"/>
      <c r="C20" s="48"/>
      <c r="D20" s="24"/>
      <c r="E20" s="24"/>
      <c r="F20" s="24"/>
      <c r="G20" s="24"/>
      <c r="J20" s="75"/>
      <c r="K20" s="75"/>
      <c r="S20" s="15"/>
      <c r="T20" s="16"/>
      <c r="U20" s="16"/>
      <c r="V20" s="17"/>
      <c r="W20" s="18"/>
      <c r="X20" s="19"/>
      <c r="Y20" s="18"/>
      <c r="Z20" s="19"/>
      <c r="AA20" s="18"/>
      <c r="AB20" s="19"/>
      <c r="AC20" s="22" t="str">
        <f t="shared" si="0"/>
        <v/>
      </c>
      <c r="AD20" s="23"/>
    </row>
    <row r="21" spans="2:30" s="1" customFormat="1" ht="15.75" customHeight="1">
      <c r="J21" s="75"/>
      <c r="K21" s="75"/>
      <c r="AC21" s="23" t="str">
        <f t="shared" si="0"/>
        <v/>
      </c>
      <c r="AD21" s="5"/>
    </row>
    <row r="22" spans="2:30" s="1" customFormat="1" ht="15.75" customHeight="1">
      <c r="J22" s="75"/>
      <c r="K22" s="75"/>
      <c r="Q22" s="14" t="s">
        <v>11</v>
      </c>
      <c r="S22" s="15"/>
      <c r="T22" s="16"/>
      <c r="U22" s="16"/>
      <c r="V22" s="17"/>
      <c r="W22" s="18"/>
      <c r="X22" s="19"/>
      <c r="Y22" s="18"/>
      <c r="Z22" s="19"/>
      <c r="AA22" s="18"/>
      <c r="AB22" s="19"/>
      <c r="AC22" s="22" t="str">
        <f t="shared" si="0"/>
        <v/>
      </c>
      <c r="AD22" s="23"/>
    </row>
    <row r="23" spans="2:30" s="1" customFormat="1" ht="15.75" customHeight="1">
      <c r="J23" s="75"/>
      <c r="K23" s="75"/>
      <c r="O23" s="49" t="s">
        <v>24</v>
      </c>
      <c r="Q23" s="30"/>
      <c r="R23" s="30"/>
      <c r="S23" s="29"/>
      <c r="T23" s="30"/>
      <c r="U23" s="30"/>
      <c r="V23" s="31"/>
      <c r="W23" s="32"/>
      <c r="X23" s="33"/>
      <c r="Y23" s="32"/>
      <c r="Z23" s="33"/>
      <c r="AA23" s="32"/>
      <c r="AB23" s="33"/>
      <c r="AC23" s="34" t="str">
        <f t="shared" si="0"/>
        <v/>
      </c>
      <c r="AD23" s="23"/>
    </row>
    <row r="24" spans="2:30" s="1" customFormat="1" ht="15.75" customHeight="1">
      <c r="B24" s="7" t="s">
        <v>1</v>
      </c>
      <c r="C24" s="7"/>
      <c r="D24" s="66" t="s">
        <v>2</v>
      </c>
      <c r="E24" s="66"/>
      <c r="F24" s="66" t="s">
        <v>3</v>
      </c>
      <c r="G24" s="67"/>
      <c r="H24" s="11" t="s">
        <v>4</v>
      </c>
      <c r="I24" s="10"/>
      <c r="J24" s="77" t="s">
        <v>78</v>
      </c>
      <c r="K24" s="77"/>
      <c r="L24" s="10"/>
      <c r="M24" s="11" t="s">
        <v>5</v>
      </c>
      <c r="N24" s="11"/>
      <c r="O24" s="11" t="s">
        <v>6</v>
      </c>
      <c r="Q24" s="50" t="s">
        <v>75</v>
      </c>
      <c r="S24" s="15" t="s">
        <v>29</v>
      </c>
      <c r="T24" s="51"/>
      <c r="U24" s="51" t="s">
        <v>30</v>
      </c>
      <c r="V24" s="52"/>
      <c r="W24" s="53"/>
      <c r="X24" s="53"/>
      <c r="Y24" s="53"/>
      <c r="Z24" s="53"/>
      <c r="AA24" s="22">
        <v>400000</v>
      </c>
      <c r="AB24" s="54"/>
      <c r="AC24" s="22">
        <f t="shared" si="0"/>
        <v>-400000</v>
      </c>
      <c r="AD24" s="23"/>
    </row>
    <row r="25" spans="2:30" s="1" customFormat="1" ht="15.75" customHeight="1">
      <c r="B25" s="55" t="s">
        <v>74</v>
      </c>
      <c r="D25" s="15" t="s">
        <v>15</v>
      </c>
      <c r="E25" s="51"/>
      <c r="F25" s="51"/>
      <c r="G25" s="56"/>
      <c r="H25" s="22">
        <v>50000</v>
      </c>
      <c r="I25" s="22"/>
      <c r="J25" s="98"/>
      <c r="K25" s="98"/>
      <c r="L25" s="22"/>
      <c r="M25" s="22"/>
      <c r="N25" s="54"/>
      <c r="O25" s="22">
        <f t="shared" ref="O25:O36" si="1">IF(SUM(H25-J25-M25)=0,"",SUM(H25-J25-M25))</f>
        <v>50000</v>
      </c>
      <c r="S25" s="21" t="s">
        <v>26</v>
      </c>
      <c r="U25" s="55" t="s">
        <v>27</v>
      </c>
      <c r="Y25" s="23">
        <v>2000</v>
      </c>
      <c r="AC25" s="23">
        <f t="shared" si="0"/>
        <v>-2000</v>
      </c>
      <c r="AD25" s="23"/>
    </row>
    <row r="26" spans="2:30" s="1" customFormat="1" ht="15.75" customHeight="1">
      <c r="D26" s="21" t="s">
        <v>31</v>
      </c>
      <c r="F26" s="55" t="s">
        <v>32</v>
      </c>
      <c r="H26" s="23">
        <v>3000000</v>
      </c>
      <c r="J26" s="75"/>
      <c r="K26" s="75"/>
      <c r="O26" s="23">
        <f t="shared" si="1"/>
        <v>3000000</v>
      </c>
      <c r="S26" s="15"/>
      <c r="T26" s="51"/>
      <c r="U26" s="51"/>
      <c r="V26" s="56"/>
      <c r="W26" s="22"/>
      <c r="X26" s="54"/>
      <c r="Y26" s="22"/>
      <c r="Z26" s="54"/>
      <c r="AA26" s="22"/>
      <c r="AB26" s="54"/>
      <c r="AC26" s="22" t="str">
        <f t="shared" si="0"/>
        <v/>
      </c>
      <c r="AD26" s="23"/>
    </row>
    <row r="27" spans="2:30" s="1" customFormat="1" ht="15.75" customHeight="1">
      <c r="D27" s="15" t="s">
        <v>8</v>
      </c>
      <c r="E27" s="51"/>
      <c r="F27" s="51" t="s">
        <v>9</v>
      </c>
      <c r="G27" s="56"/>
      <c r="H27" s="22"/>
      <c r="I27" s="54"/>
      <c r="J27" s="98"/>
      <c r="K27" s="98"/>
      <c r="L27" s="54"/>
      <c r="M27" s="22">
        <v>8000</v>
      </c>
      <c r="N27" s="54"/>
      <c r="O27" s="22">
        <f t="shared" si="1"/>
        <v>-8000</v>
      </c>
      <c r="AC27" s="23" t="str">
        <f t="shared" si="0"/>
        <v/>
      </c>
      <c r="AD27" s="23"/>
    </row>
    <row r="28" spans="2:30" s="1" customFormat="1" ht="15.75" customHeight="1">
      <c r="J28" s="75"/>
      <c r="K28" s="75"/>
      <c r="O28" s="23" t="str">
        <f t="shared" si="1"/>
        <v/>
      </c>
      <c r="Q28" s="55" t="s">
        <v>11</v>
      </c>
      <c r="S28" s="15"/>
      <c r="T28" s="51"/>
      <c r="U28" s="51"/>
      <c r="V28" s="56"/>
      <c r="W28" s="22"/>
      <c r="X28" s="54"/>
      <c r="Y28" s="22"/>
      <c r="Z28" s="54"/>
      <c r="AA28" s="22"/>
      <c r="AB28" s="54"/>
      <c r="AC28" s="22" t="str">
        <f t="shared" si="0"/>
        <v/>
      </c>
      <c r="AD28" s="23"/>
    </row>
    <row r="29" spans="2:30" s="1" customFormat="1" ht="15.75" customHeight="1">
      <c r="D29" s="15"/>
      <c r="E29" s="51"/>
      <c r="F29" s="51"/>
      <c r="G29" s="56"/>
      <c r="H29" s="22"/>
      <c r="I29" s="54"/>
      <c r="J29" s="98"/>
      <c r="K29" s="98"/>
      <c r="L29" s="54"/>
      <c r="M29" s="22"/>
      <c r="N29" s="54"/>
      <c r="O29" s="22" t="str">
        <f t="shared" si="1"/>
        <v/>
      </c>
      <c r="Q29" s="57"/>
      <c r="R29" s="57"/>
      <c r="S29" s="29"/>
      <c r="T29" s="57"/>
      <c r="U29" s="57"/>
      <c r="V29" s="58"/>
      <c r="W29" s="34"/>
      <c r="X29" s="59"/>
      <c r="Y29" s="34"/>
      <c r="Z29" s="59"/>
      <c r="AA29" s="34"/>
      <c r="AB29" s="59"/>
      <c r="AC29" s="34" t="str">
        <f t="shared" si="0"/>
        <v/>
      </c>
      <c r="AD29" s="23"/>
    </row>
    <row r="30" spans="2:30" s="1" customFormat="1" ht="15.75" customHeight="1">
      <c r="B30" s="57"/>
      <c r="C30" s="57"/>
      <c r="D30" s="29"/>
      <c r="E30" s="57"/>
      <c r="F30" s="57"/>
      <c r="G30" s="58"/>
      <c r="H30" s="34"/>
      <c r="I30" s="59"/>
      <c r="J30" s="99"/>
      <c r="K30" s="99"/>
      <c r="L30" s="59"/>
      <c r="M30" s="34"/>
      <c r="N30" s="59"/>
      <c r="O30" s="34" t="str">
        <f t="shared" si="1"/>
        <v/>
      </c>
      <c r="Q30" s="55" t="s">
        <v>77</v>
      </c>
      <c r="S30" s="15" t="s">
        <v>39</v>
      </c>
      <c r="T30" s="51"/>
      <c r="U30" s="51" t="s">
        <v>40</v>
      </c>
      <c r="V30" s="52"/>
      <c r="W30" s="53"/>
      <c r="X30" s="53"/>
      <c r="Y30" s="53"/>
      <c r="Z30" s="53"/>
      <c r="AA30" s="22">
        <v>15000</v>
      </c>
      <c r="AB30" s="54"/>
      <c r="AC30" s="22">
        <f t="shared" si="0"/>
        <v>-15000</v>
      </c>
      <c r="AD30" s="23"/>
    </row>
    <row r="31" spans="2:30" s="1" customFormat="1" ht="15.75" customHeight="1">
      <c r="B31" s="50" t="s">
        <v>76</v>
      </c>
      <c r="D31" s="15" t="s">
        <v>36</v>
      </c>
      <c r="E31" s="51"/>
      <c r="F31" s="51" t="s">
        <v>37</v>
      </c>
      <c r="G31" s="52"/>
      <c r="H31" s="53"/>
      <c r="I31" s="53"/>
      <c r="J31" s="100">
        <v>50000</v>
      </c>
      <c r="K31" s="100"/>
      <c r="L31" s="53"/>
      <c r="M31" s="22"/>
      <c r="N31" s="54"/>
      <c r="O31" s="22">
        <f t="shared" si="1"/>
        <v>-50000</v>
      </c>
      <c r="AC31" s="23" t="str">
        <f t="shared" si="0"/>
        <v/>
      </c>
      <c r="AD31" s="5"/>
    </row>
    <row r="32" spans="2:30" s="1" customFormat="1" ht="15.75" customHeight="1">
      <c r="D32" s="21" t="s">
        <v>43</v>
      </c>
      <c r="F32" s="55" t="s">
        <v>44</v>
      </c>
      <c r="J32" s="75"/>
      <c r="K32" s="75"/>
      <c r="M32" s="23">
        <v>10000</v>
      </c>
      <c r="O32" s="23">
        <f t="shared" si="1"/>
        <v>-10000</v>
      </c>
      <c r="S32" s="15"/>
      <c r="T32" s="51"/>
      <c r="U32" s="51"/>
      <c r="V32" s="56"/>
      <c r="W32" s="22"/>
      <c r="X32" s="54"/>
      <c r="Y32" s="22"/>
      <c r="Z32" s="54"/>
      <c r="AA32" s="22"/>
      <c r="AB32" s="54"/>
      <c r="AC32" s="22" t="str">
        <f t="shared" si="0"/>
        <v/>
      </c>
      <c r="AD32" s="23"/>
    </row>
    <row r="33" spans="2:30" s="1" customFormat="1" ht="15.75" customHeight="1">
      <c r="D33" s="15"/>
      <c r="E33" s="51"/>
      <c r="F33" s="51"/>
      <c r="G33" s="56"/>
      <c r="H33" s="22"/>
      <c r="I33" s="54"/>
      <c r="J33" s="98"/>
      <c r="K33" s="98"/>
      <c r="L33" s="54"/>
      <c r="M33" s="22"/>
      <c r="N33" s="54"/>
      <c r="O33" s="22" t="str">
        <f t="shared" si="1"/>
        <v/>
      </c>
      <c r="AC33" s="23" t="str">
        <f t="shared" si="0"/>
        <v/>
      </c>
      <c r="AD33" s="5"/>
    </row>
    <row r="34" spans="2:30" s="1" customFormat="1" ht="15.75" customHeight="1">
      <c r="J34" s="75"/>
      <c r="K34" s="75"/>
      <c r="O34" s="23" t="str">
        <f t="shared" si="1"/>
        <v/>
      </c>
      <c r="Q34" s="55" t="s">
        <v>11</v>
      </c>
      <c r="S34" s="15"/>
      <c r="T34" s="51"/>
      <c r="U34" s="51"/>
      <c r="V34" s="56"/>
      <c r="W34" s="22"/>
      <c r="X34" s="54"/>
      <c r="Y34" s="22"/>
      <c r="Z34" s="54"/>
      <c r="AA34" s="22"/>
      <c r="AB34" s="54"/>
      <c r="AC34" s="22" t="str">
        <f t="shared" si="0"/>
        <v/>
      </c>
      <c r="AD34" s="23"/>
    </row>
    <row r="35" spans="2:30" s="1" customFormat="1" ht="15.75" customHeight="1">
      <c r="B35" s="55" t="s">
        <v>11</v>
      </c>
      <c r="D35" s="15"/>
      <c r="E35" s="51"/>
      <c r="F35" s="51"/>
      <c r="G35" s="56"/>
      <c r="H35" s="22"/>
      <c r="I35" s="54"/>
      <c r="J35" s="98"/>
      <c r="K35" s="98"/>
      <c r="L35" s="54"/>
      <c r="M35" s="22"/>
      <c r="N35" s="54"/>
      <c r="O35" s="22" t="str">
        <f t="shared" si="1"/>
        <v/>
      </c>
      <c r="AC35" s="23" t="str">
        <f t="shared" si="0"/>
        <v/>
      </c>
      <c r="AD35" s="23"/>
    </row>
    <row r="36" spans="2:30" s="1" customFormat="1" ht="18.75" customHeight="1">
      <c r="B36" s="57"/>
      <c r="C36" s="57"/>
      <c r="D36" s="29"/>
      <c r="E36" s="57"/>
      <c r="F36" s="57"/>
      <c r="G36" s="58"/>
      <c r="H36" s="34"/>
      <c r="I36" s="59"/>
      <c r="J36" s="99"/>
      <c r="K36" s="99"/>
      <c r="L36" s="59"/>
      <c r="M36" s="34"/>
      <c r="N36" s="59"/>
      <c r="O36" s="34" t="str">
        <f t="shared" si="1"/>
        <v/>
      </c>
      <c r="Q36" s="60" t="s">
        <v>6</v>
      </c>
      <c r="R36" s="60"/>
      <c r="S36" s="61"/>
      <c r="T36" s="61"/>
      <c r="U36" s="62"/>
      <c r="V36" s="61"/>
      <c r="W36" s="62">
        <f>SUM('주간가계부 2'!H25:H36,W3:W35)</f>
        <v>3050000</v>
      </c>
      <c r="X36" s="61"/>
      <c r="Y36" s="62">
        <f>SUM('주간가계부 2'!J25:K36,Y3:Y35)</f>
        <v>77000</v>
      </c>
      <c r="Z36" s="61"/>
      <c r="AA36" s="62">
        <f>SUM('주간가계부 2'!M25:M36,AA3:AA35)</f>
        <v>506000</v>
      </c>
      <c r="AB36" s="61"/>
      <c r="AC36" s="62">
        <f>SUM('주간가계부 2'!O25:O36,AC3:AC35)</f>
        <v>2467000</v>
      </c>
      <c r="AD36" s="63"/>
    </row>
    <row r="37" spans="2:30" s="3" customFormat="1" ht="13.5" customHeight="1">
      <c r="J37" s="75"/>
      <c r="K37" s="75"/>
      <c r="W37" s="105" t="s">
        <v>49</v>
      </c>
      <c r="X37" s="75"/>
      <c r="Y37" s="75"/>
      <c r="Z37" s="75"/>
      <c r="AA37" s="75"/>
      <c r="AB37" s="75"/>
      <c r="AC37" s="75"/>
      <c r="AD37" s="5"/>
    </row>
  </sheetData>
  <mergeCells count="80">
    <mergeCell ref="J37:K37"/>
    <mergeCell ref="W37:AC37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AA8:AA9"/>
    <mergeCell ref="AB8:AB9"/>
    <mergeCell ref="AC8:AC9"/>
    <mergeCell ref="J9:K9"/>
    <mergeCell ref="J10:K10"/>
    <mergeCell ref="AA5:AA6"/>
    <mergeCell ref="AB5:AB6"/>
    <mergeCell ref="AC5:AC6"/>
    <mergeCell ref="H7:J8"/>
    <mergeCell ref="K7:O8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3:AA4"/>
    <mergeCell ref="AB3:AB4"/>
    <mergeCell ref="AC3:AC4"/>
    <mergeCell ref="H4:J6"/>
    <mergeCell ref="K4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B2:F11"/>
    <mergeCell ref="H2:J3"/>
    <mergeCell ref="K2:O3"/>
    <mergeCell ref="Y2:Z2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J11:K11"/>
  </mergeCells>
  <phoneticPr fontId="15" type="noConversion"/>
  <hyperlinks>
    <hyperlink ref="W37" r:id="rId1"/>
  </hyperlinks>
  <pageMargins left="0.7" right="0.7" top="0.75" bottom="0.75" header="0.29998599999999997" footer="0.29998599999999997"/>
  <extLst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7"/>
  <sheetViews>
    <sheetView workbookViewId="0"/>
  </sheetViews>
  <sheetFormatPr defaultColWidth="4.5" defaultRowHeight="14.25" customHeight="1"/>
  <cols>
    <col min="1" max="1" width="1.875" style="2" customWidth="1"/>
    <col min="2" max="2" width="7.625" style="2" customWidth="1"/>
    <col min="3" max="3" width="0.625" style="2" customWidth="1"/>
    <col min="4" max="4" width="8.25" style="2" customWidth="1"/>
    <col min="5" max="5" width="0.625" style="2" customWidth="1"/>
    <col min="6" max="6" width="8.25" style="2" customWidth="1"/>
    <col min="7" max="7" width="0.625" style="2" customWidth="1"/>
    <col min="8" max="8" width="8.25" style="2" customWidth="1"/>
    <col min="9" max="9" width="0.625" style="2" customWidth="1"/>
    <col min="10" max="11" width="4.125" style="2" customWidth="1"/>
    <col min="12" max="12" width="0.625" style="2" customWidth="1"/>
    <col min="13" max="13" width="8.25" style="2" customWidth="1"/>
    <col min="14" max="14" width="0.625" style="2" customWidth="1"/>
    <col min="15" max="15" width="8.25" style="2" customWidth="1"/>
    <col min="16" max="16" width="4.5" style="2" customWidth="1"/>
    <col min="17" max="17" width="7.625" style="2" customWidth="1"/>
    <col min="18" max="18" width="0.625" style="2" customWidth="1"/>
    <col min="19" max="19" width="8.25" style="2" customWidth="1"/>
    <col min="20" max="20" width="0.625" style="2" customWidth="1"/>
    <col min="21" max="21" width="8.25" style="2" customWidth="1"/>
    <col min="22" max="22" width="0.625" style="2" customWidth="1"/>
    <col min="23" max="23" width="8.25" style="2" customWidth="1"/>
    <col min="24" max="24" width="0.625" style="2" customWidth="1"/>
    <col min="25" max="25" width="8.25" style="2" customWidth="1"/>
    <col min="26" max="26" width="0.625" style="2" customWidth="1"/>
    <col min="27" max="27" width="8.25" style="2" customWidth="1"/>
    <col min="28" max="28" width="0.625" style="2" customWidth="1"/>
    <col min="29" max="29" width="8.25" style="2" customWidth="1"/>
    <col min="30" max="30" width="1.875" style="4" customWidth="1"/>
  </cols>
  <sheetData>
    <row r="1" spans="2:30" s="1" customFormat="1" ht="11.25" customHeight="1">
      <c r="AD1" s="65"/>
    </row>
    <row r="2" spans="2:30" s="1" customFormat="1" ht="15.75" customHeight="1">
      <c r="B2" s="73" t="s">
        <v>54</v>
      </c>
      <c r="C2" s="73"/>
      <c r="D2" s="73"/>
      <c r="E2" s="73"/>
      <c r="F2" s="73"/>
      <c r="G2" s="6"/>
      <c r="H2" s="74" t="s">
        <v>0</v>
      </c>
      <c r="I2" s="74"/>
      <c r="J2" s="74"/>
      <c r="K2" s="76">
        <f>SUM('주간가계부 1'!AC36,'주간가계부 2'!AC36,'주간가계부 3'!AC36,'주간가계부 4'!AC36,'주간가계부 5'!AC36)</f>
        <v>4495000</v>
      </c>
      <c r="L2" s="76"/>
      <c r="M2" s="76"/>
      <c r="N2" s="76"/>
      <c r="O2" s="76"/>
      <c r="Q2" s="7" t="s">
        <v>1</v>
      </c>
      <c r="R2" s="7"/>
      <c r="S2" s="66" t="s">
        <v>2</v>
      </c>
      <c r="T2" s="66"/>
      <c r="U2" s="66" t="s">
        <v>3</v>
      </c>
      <c r="V2" s="67"/>
      <c r="W2" s="11" t="s">
        <v>4</v>
      </c>
      <c r="X2" s="10"/>
      <c r="Y2" s="77" t="s">
        <v>78</v>
      </c>
      <c r="Z2" s="77"/>
      <c r="AA2" s="11" t="s">
        <v>5</v>
      </c>
      <c r="AB2" s="11"/>
      <c r="AC2" s="11" t="s">
        <v>6</v>
      </c>
      <c r="AD2" s="68"/>
    </row>
    <row r="3" spans="2:30" s="1" customFormat="1" ht="8.25" customHeight="1">
      <c r="B3" s="73"/>
      <c r="C3" s="73"/>
      <c r="D3" s="73"/>
      <c r="E3" s="73"/>
      <c r="F3" s="73"/>
      <c r="G3" s="13"/>
      <c r="H3" s="75"/>
      <c r="I3" s="75"/>
      <c r="J3" s="75"/>
      <c r="K3" s="75"/>
      <c r="L3" s="75"/>
      <c r="M3" s="75"/>
      <c r="N3" s="75"/>
      <c r="O3" s="75"/>
      <c r="P3" s="75"/>
      <c r="Q3" s="78" t="s">
        <v>55</v>
      </c>
      <c r="R3" s="75"/>
      <c r="S3" s="79"/>
      <c r="T3" s="80"/>
      <c r="U3" s="80"/>
      <c r="V3" s="81"/>
      <c r="W3" s="82"/>
      <c r="X3" s="82"/>
      <c r="Y3" s="82"/>
      <c r="Z3" s="82"/>
      <c r="AA3" s="82"/>
      <c r="AB3" s="83"/>
      <c r="AC3" s="82" t="str">
        <f>IF(SUM(W3-Y3-AA3)=0,"",SUM(W3-Y3-AA3))</f>
        <v/>
      </c>
      <c r="AD3" s="69"/>
    </row>
    <row r="4" spans="2:30" s="1" customFormat="1" ht="8.25" customHeight="1">
      <c r="B4" s="73"/>
      <c r="C4" s="73"/>
      <c r="D4" s="73"/>
      <c r="E4" s="73"/>
      <c r="F4" s="73"/>
      <c r="G4" s="13"/>
      <c r="H4" s="84" t="s">
        <v>10</v>
      </c>
      <c r="I4" s="75"/>
      <c r="J4" s="75"/>
      <c r="K4" s="85">
        <f>SUM('주간가계부 1'!W36,'주간가계부 2'!W36,'주간가계부 3'!W36,'주간가계부 4'!W36,'주간가계부 5'!W36)</f>
        <v>6105000</v>
      </c>
      <c r="L4" s="75"/>
      <c r="M4" s="75"/>
      <c r="N4" s="75"/>
      <c r="O4" s="75"/>
      <c r="P4" s="75"/>
      <c r="Q4" s="75"/>
      <c r="R4" s="75"/>
      <c r="S4" s="79"/>
      <c r="T4" s="80"/>
      <c r="U4" s="80"/>
      <c r="V4" s="81"/>
      <c r="W4" s="82"/>
      <c r="X4" s="82"/>
      <c r="Y4" s="82"/>
      <c r="Z4" s="82"/>
      <c r="AA4" s="82"/>
      <c r="AB4" s="83"/>
      <c r="AC4" s="82"/>
      <c r="AD4" s="69"/>
    </row>
    <row r="5" spans="2:30" s="1" customFormat="1" ht="8.25" customHeight="1">
      <c r="B5" s="73"/>
      <c r="C5" s="73"/>
      <c r="D5" s="73"/>
      <c r="E5" s="73"/>
      <c r="F5" s="73"/>
      <c r="G5" s="13"/>
      <c r="H5" s="75"/>
      <c r="I5" s="75"/>
      <c r="J5" s="75"/>
      <c r="K5" s="75"/>
      <c r="L5" s="75"/>
      <c r="M5" s="75"/>
      <c r="N5" s="75"/>
      <c r="O5" s="75"/>
      <c r="P5" s="75"/>
      <c r="Q5" s="78" t="s">
        <v>11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87" t="str">
        <f>IF(SUM(W5-Y5-AA5)=0,"",SUM(W5-Y5-AA5))</f>
        <v/>
      </c>
      <c r="AD5" s="65"/>
    </row>
    <row r="6" spans="2:30" s="1" customFormat="1" ht="8.25" customHeight="1">
      <c r="B6" s="73"/>
      <c r="C6" s="73"/>
      <c r="D6" s="73"/>
      <c r="E6" s="73"/>
      <c r="F6" s="73"/>
      <c r="G6" s="13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103"/>
      <c r="AD6" s="65"/>
    </row>
    <row r="7" spans="2:30" s="1" customFormat="1" ht="15.75" customHeight="1">
      <c r="B7" s="73"/>
      <c r="C7" s="73"/>
      <c r="D7" s="73"/>
      <c r="E7" s="73"/>
      <c r="F7" s="73"/>
      <c r="G7" s="13"/>
      <c r="H7" s="84" t="s">
        <v>14</v>
      </c>
      <c r="I7" s="75"/>
      <c r="J7" s="75"/>
      <c r="K7" s="89">
        <f>SUM('주간가계부 1'!Y36:AA36,'주간가계부 2'!Y36:AA36,'주간가계부 3'!Y36:AA36,'주간가계부 4'!Y36:AA36,'주간가계부 5'!Y36:AA36)</f>
        <v>1610000</v>
      </c>
      <c r="L7" s="75"/>
      <c r="M7" s="75"/>
      <c r="N7" s="75"/>
      <c r="O7" s="75"/>
      <c r="S7" s="15"/>
      <c r="T7" s="16"/>
      <c r="U7" s="16"/>
      <c r="V7" s="17"/>
      <c r="W7" s="18"/>
      <c r="X7" s="19"/>
      <c r="Y7" s="18"/>
      <c r="Z7" s="19"/>
      <c r="AA7" s="18"/>
      <c r="AB7" s="19"/>
      <c r="AC7" s="22" t="str">
        <f>IF(SUM(W7-Y7-AA7)=0,"",SUM(W7-Y7-AA7))</f>
        <v/>
      </c>
      <c r="AD7" s="70"/>
    </row>
    <row r="8" spans="2:30" s="1" customFormat="1" ht="8.25" customHeight="1">
      <c r="B8" s="73"/>
      <c r="C8" s="73"/>
      <c r="D8" s="73"/>
      <c r="E8" s="73"/>
      <c r="F8" s="73"/>
      <c r="G8" s="13"/>
      <c r="H8" s="88"/>
      <c r="I8" s="88"/>
      <c r="J8" s="88"/>
      <c r="K8" s="90"/>
      <c r="L8" s="90"/>
      <c r="M8" s="90"/>
      <c r="N8" s="90"/>
      <c r="O8" s="90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91" t="str">
        <f>IF(SUM(W8-Y8-AA8)=0,"",SUM(W8-Y8-AA8))</f>
        <v/>
      </c>
      <c r="AD8" s="65"/>
    </row>
    <row r="9" spans="2:30" s="1" customFormat="1" ht="8.25" customHeight="1">
      <c r="B9" s="73"/>
      <c r="C9" s="73"/>
      <c r="D9" s="73"/>
      <c r="E9" s="73"/>
      <c r="F9" s="73"/>
      <c r="G9" s="13"/>
      <c r="H9" s="24"/>
      <c r="I9" s="24"/>
      <c r="J9" s="92"/>
      <c r="K9" s="92"/>
      <c r="L9" s="24"/>
      <c r="M9" s="24"/>
      <c r="N9" s="24"/>
      <c r="O9" s="2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103"/>
      <c r="AD9" s="65"/>
    </row>
    <row r="10" spans="2:30" s="1" customFormat="1" ht="15.75" customHeight="1">
      <c r="B10" s="73"/>
      <c r="C10" s="73"/>
      <c r="D10" s="73"/>
      <c r="E10" s="73"/>
      <c r="F10" s="73"/>
      <c r="G10" s="13"/>
      <c r="H10" s="25"/>
      <c r="I10" s="25"/>
      <c r="J10" s="93"/>
      <c r="K10" s="93"/>
      <c r="L10" s="25"/>
      <c r="M10" s="25"/>
      <c r="N10" s="25"/>
      <c r="O10" s="25"/>
      <c r="S10" s="15"/>
      <c r="T10" s="16"/>
      <c r="U10" s="16"/>
      <c r="V10" s="17"/>
      <c r="W10" s="18"/>
      <c r="X10" s="19"/>
      <c r="Y10" s="18"/>
      <c r="Z10" s="19"/>
      <c r="AA10" s="18"/>
      <c r="AB10" s="19"/>
      <c r="AC10" s="22" t="str">
        <f t="shared" ref="AC10:AC35" si="0">IF(SUM(W10-Y10-AA10)=0,"",SUM(W10-Y10-AA10))</f>
        <v/>
      </c>
      <c r="AD10" s="70"/>
    </row>
    <row r="11" spans="2:30" s="1" customFormat="1" ht="15.75" customHeight="1">
      <c r="B11" s="73"/>
      <c r="C11" s="73"/>
      <c r="D11" s="73"/>
      <c r="E11" s="73"/>
      <c r="F11" s="73"/>
      <c r="G11" s="13"/>
      <c r="H11" s="26"/>
      <c r="I11" s="5"/>
      <c r="J11" s="94"/>
      <c r="K11" s="75"/>
      <c r="L11" s="5"/>
      <c r="M11" s="26"/>
      <c r="N11" s="5"/>
      <c r="O11" s="26"/>
      <c r="Q11" s="27"/>
      <c r="R11" s="28"/>
      <c r="S11" s="29"/>
      <c r="T11" s="30"/>
      <c r="U11" s="30"/>
      <c r="V11" s="31"/>
      <c r="W11" s="32"/>
      <c r="X11" s="33"/>
      <c r="Y11" s="32"/>
      <c r="Z11" s="33"/>
      <c r="AA11" s="32"/>
      <c r="AB11" s="33"/>
      <c r="AC11" s="34" t="str">
        <f t="shared" si="0"/>
        <v/>
      </c>
      <c r="AD11" s="70"/>
    </row>
    <row r="12" spans="2:30" s="1" customFormat="1" ht="15.75" customHeight="1">
      <c r="B12" s="35"/>
      <c r="C12" s="36"/>
      <c r="D12" s="37"/>
      <c r="E12" s="37"/>
      <c r="F12" s="37"/>
      <c r="G12" s="13"/>
      <c r="H12" s="25"/>
      <c r="I12" s="38"/>
      <c r="J12" s="93"/>
      <c r="K12" s="93"/>
      <c r="L12" s="25"/>
      <c r="M12" s="25"/>
      <c r="N12" s="25"/>
      <c r="O12" s="25"/>
      <c r="Q12" s="39" t="s">
        <v>56</v>
      </c>
      <c r="S12" s="15"/>
      <c r="T12" s="16"/>
      <c r="U12" s="16"/>
      <c r="V12" s="40"/>
      <c r="W12" s="41"/>
      <c r="X12" s="41"/>
      <c r="Y12" s="41"/>
      <c r="Z12" s="41"/>
      <c r="AA12" s="18"/>
      <c r="AB12" s="19"/>
      <c r="AC12" s="22" t="str">
        <f t="shared" si="0"/>
        <v/>
      </c>
      <c r="AD12" s="70"/>
    </row>
    <row r="13" spans="2:30" s="1" customFormat="1" ht="15.75" customHeight="1">
      <c r="B13" s="35"/>
      <c r="C13" s="36"/>
      <c r="D13" s="37"/>
      <c r="E13" s="37"/>
      <c r="F13" s="37"/>
      <c r="G13" s="13"/>
      <c r="H13" s="26"/>
      <c r="I13" s="5"/>
      <c r="J13" s="94"/>
      <c r="K13" s="75"/>
      <c r="L13" s="5"/>
      <c r="M13" s="26"/>
      <c r="N13" s="5"/>
      <c r="O13" s="26"/>
      <c r="AC13" s="23" t="str">
        <f t="shared" si="0"/>
        <v/>
      </c>
      <c r="AD13" s="65"/>
    </row>
    <row r="14" spans="2:30" s="1" customFormat="1" ht="15.75" customHeight="1">
      <c r="B14" s="42"/>
      <c r="C14" s="35"/>
      <c r="D14" s="43"/>
      <c r="E14" s="43"/>
      <c r="F14" s="43"/>
      <c r="G14" s="35"/>
      <c r="H14" s="25"/>
      <c r="I14" s="25"/>
      <c r="J14" s="93"/>
      <c r="K14" s="93"/>
      <c r="L14" s="25"/>
      <c r="M14" s="25"/>
      <c r="N14" s="25"/>
      <c r="O14" s="25"/>
      <c r="S14" s="15"/>
      <c r="T14" s="16"/>
      <c r="U14" s="16"/>
      <c r="V14" s="17"/>
      <c r="W14" s="18"/>
      <c r="X14" s="19"/>
      <c r="Y14" s="18"/>
      <c r="Z14" s="19"/>
      <c r="AA14" s="18"/>
      <c r="AB14" s="19"/>
      <c r="AC14" s="22" t="str">
        <f t="shared" si="0"/>
        <v/>
      </c>
      <c r="AD14" s="70"/>
    </row>
    <row r="15" spans="2:30" s="1" customFormat="1" ht="15.75" customHeight="1">
      <c r="B15" s="42"/>
      <c r="C15" s="44"/>
      <c r="D15" s="43"/>
      <c r="E15" s="43"/>
      <c r="F15" s="43"/>
      <c r="G15" s="25"/>
      <c r="H15" s="26"/>
      <c r="I15" s="5"/>
      <c r="J15" s="94"/>
      <c r="K15" s="75"/>
      <c r="L15" s="5"/>
      <c r="M15" s="26"/>
      <c r="N15" s="5"/>
      <c r="O15" s="26"/>
      <c r="AC15" s="23" t="str">
        <f t="shared" si="0"/>
        <v/>
      </c>
      <c r="AD15" s="65"/>
    </row>
    <row r="16" spans="2:30" s="1" customFormat="1" ht="15.75" customHeight="1">
      <c r="B16" s="35"/>
      <c r="C16" s="44"/>
      <c r="D16" s="45"/>
      <c r="E16" s="45"/>
      <c r="F16" s="45"/>
      <c r="G16" s="46"/>
      <c r="H16" s="25"/>
      <c r="I16" s="25"/>
      <c r="J16" s="93"/>
      <c r="K16" s="93"/>
      <c r="L16" s="25"/>
      <c r="M16" s="25"/>
      <c r="N16" s="25"/>
      <c r="O16" s="25"/>
      <c r="Q16" s="14" t="s">
        <v>11</v>
      </c>
      <c r="S16" s="15"/>
      <c r="T16" s="16"/>
      <c r="U16" s="16"/>
      <c r="V16" s="17"/>
      <c r="W16" s="18"/>
      <c r="X16" s="19"/>
      <c r="Y16" s="18"/>
      <c r="Z16" s="19"/>
      <c r="AA16" s="18"/>
      <c r="AB16" s="19"/>
      <c r="AC16" s="22" t="str">
        <f t="shared" si="0"/>
        <v/>
      </c>
      <c r="AD16" s="70"/>
    </row>
    <row r="17" spans="2:30" s="1" customFormat="1" ht="15.75" customHeight="1">
      <c r="B17" s="35"/>
      <c r="C17" s="44"/>
      <c r="D17" s="45"/>
      <c r="E17" s="45"/>
      <c r="F17" s="45"/>
      <c r="G17" s="24"/>
      <c r="H17" s="24"/>
      <c r="I17" s="24"/>
      <c r="J17" s="92"/>
      <c r="K17" s="92"/>
      <c r="L17" s="24"/>
      <c r="M17" s="24"/>
      <c r="N17" s="24"/>
      <c r="O17" s="24"/>
      <c r="Q17" s="30"/>
      <c r="R17" s="30"/>
      <c r="S17" s="29"/>
      <c r="T17" s="30"/>
      <c r="U17" s="30"/>
      <c r="V17" s="31"/>
      <c r="W17" s="32"/>
      <c r="X17" s="33"/>
      <c r="Y17" s="32"/>
      <c r="Z17" s="33"/>
      <c r="AA17" s="32"/>
      <c r="AB17" s="33"/>
      <c r="AC17" s="34" t="str">
        <f t="shared" si="0"/>
        <v/>
      </c>
      <c r="AD17" s="70"/>
    </row>
    <row r="18" spans="2:30" s="1" customFormat="1" ht="15.75" customHeight="1">
      <c r="B18" s="44"/>
      <c r="C18" s="44"/>
      <c r="D18" s="25"/>
      <c r="E18" s="25"/>
      <c r="F18" s="25"/>
      <c r="G18" s="25"/>
      <c r="H18" s="46"/>
      <c r="I18" s="46"/>
      <c r="J18" s="95"/>
      <c r="K18" s="96"/>
      <c r="L18" s="46"/>
      <c r="M18" s="46"/>
      <c r="N18" s="46"/>
      <c r="O18" s="46"/>
      <c r="P18" s="47" t="s">
        <v>21</v>
      </c>
      <c r="Q18" s="39" t="s">
        <v>57</v>
      </c>
      <c r="S18" s="15"/>
      <c r="T18" s="16"/>
      <c r="U18" s="16"/>
      <c r="V18" s="40"/>
      <c r="W18" s="41"/>
      <c r="X18" s="41"/>
      <c r="Y18" s="41"/>
      <c r="Z18" s="41"/>
      <c r="AA18" s="18"/>
      <c r="AB18" s="19"/>
      <c r="AC18" s="22" t="str">
        <f t="shared" si="0"/>
        <v/>
      </c>
      <c r="AD18" s="70"/>
    </row>
    <row r="19" spans="2:30" s="1" customFormat="1" ht="15.75" customHeight="1">
      <c r="B19" s="44"/>
      <c r="C19" s="48"/>
      <c r="D19" s="26"/>
      <c r="E19" s="46"/>
      <c r="F19" s="26"/>
      <c r="G19" s="46"/>
      <c r="J19" s="75"/>
      <c r="K19" s="75"/>
      <c r="AC19" s="23" t="str">
        <f t="shared" si="0"/>
        <v/>
      </c>
      <c r="AD19" s="65"/>
    </row>
    <row r="20" spans="2:30" s="1" customFormat="1" ht="15.75" customHeight="1">
      <c r="B20" s="44"/>
      <c r="C20" s="48"/>
      <c r="D20" s="24"/>
      <c r="E20" s="24"/>
      <c r="F20" s="24"/>
      <c r="G20" s="24"/>
      <c r="J20" s="75"/>
      <c r="K20" s="75"/>
      <c r="S20" s="15"/>
      <c r="T20" s="16"/>
      <c r="U20" s="16"/>
      <c r="V20" s="17"/>
      <c r="W20" s="18"/>
      <c r="X20" s="19"/>
      <c r="Y20" s="18"/>
      <c r="Z20" s="19"/>
      <c r="AA20" s="18"/>
      <c r="AB20" s="19"/>
      <c r="AC20" s="22" t="str">
        <f t="shared" si="0"/>
        <v/>
      </c>
      <c r="AD20" s="70"/>
    </row>
    <row r="21" spans="2:30" s="1" customFormat="1" ht="15.75" customHeight="1">
      <c r="J21" s="75"/>
      <c r="K21" s="75"/>
      <c r="AC21" s="23" t="str">
        <f t="shared" si="0"/>
        <v/>
      </c>
      <c r="AD21" s="65"/>
    </row>
    <row r="22" spans="2:30" s="1" customFormat="1" ht="15.75" customHeight="1">
      <c r="J22" s="75"/>
      <c r="K22" s="75"/>
      <c r="Q22" s="14" t="s">
        <v>11</v>
      </c>
      <c r="S22" s="15"/>
      <c r="T22" s="16"/>
      <c r="U22" s="16"/>
      <c r="V22" s="17"/>
      <c r="W22" s="18"/>
      <c r="X22" s="19"/>
      <c r="Y22" s="18"/>
      <c r="Z22" s="19"/>
      <c r="AA22" s="18"/>
      <c r="AB22" s="19"/>
      <c r="AC22" s="22" t="str">
        <f t="shared" si="0"/>
        <v/>
      </c>
      <c r="AD22" s="70"/>
    </row>
    <row r="23" spans="2:30" s="1" customFormat="1" ht="15.75" customHeight="1">
      <c r="J23" s="75"/>
      <c r="K23" s="75"/>
      <c r="O23" s="49" t="s">
        <v>24</v>
      </c>
      <c r="Q23" s="30"/>
      <c r="R23" s="30"/>
      <c r="S23" s="29"/>
      <c r="T23" s="30"/>
      <c r="U23" s="30"/>
      <c r="V23" s="31"/>
      <c r="W23" s="32"/>
      <c r="X23" s="33"/>
      <c r="Y23" s="32"/>
      <c r="Z23" s="33"/>
      <c r="AA23" s="32"/>
      <c r="AB23" s="33"/>
      <c r="AC23" s="34" t="str">
        <f t="shared" si="0"/>
        <v/>
      </c>
      <c r="AD23" s="70"/>
    </row>
    <row r="24" spans="2:30" s="1" customFormat="1" ht="15.75" customHeight="1">
      <c r="B24" s="7" t="s">
        <v>1</v>
      </c>
      <c r="C24" s="7"/>
      <c r="D24" s="66" t="s">
        <v>2</v>
      </c>
      <c r="E24" s="66"/>
      <c r="F24" s="66" t="s">
        <v>3</v>
      </c>
      <c r="G24" s="67"/>
      <c r="H24" s="11" t="s">
        <v>4</v>
      </c>
      <c r="I24" s="10"/>
      <c r="J24" s="77" t="s">
        <v>78</v>
      </c>
      <c r="K24" s="77"/>
      <c r="L24" s="10"/>
      <c r="M24" s="11" t="s">
        <v>5</v>
      </c>
      <c r="N24" s="11"/>
      <c r="O24" s="11" t="s">
        <v>6</v>
      </c>
      <c r="Q24" s="50" t="s">
        <v>59</v>
      </c>
      <c r="S24" s="15"/>
      <c r="T24" s="51"/>
      <c r="U24" s="51"/>
      <c r="V24" s="52"/>
      <c r="W24" s="53"/>
      <c r="X24" s="53"/>
      <c r="Y24" s="53"/>
      <c r="Z24" s="53"/>
      <c r="AA24" s="22"/>
      <c r="AB24" s="54"/>
      <c r="AC24" s="22" t="str">
        <f t="shared" si="0"/>
        <v/>
      </c>
      <c r="AD24" s="70"/>
    </row>
    <row r="25" spans="2:30" s="1" customFormat="1" ht="15.75" customHeight="1">
      <c r="B25" s="55" t="s">
        <v>58</v>
      </c>
      <c r="D25" s="15"/>
      <c r="E25" s="51"/>
      <c r="F25" s="51"/>
      <c r="G25" s="56"/>
      <c r="H25" s="22"/>
      <c r="I25" s="22"/>
      <c r="J25" s="98"/>
      <c r="K25" s="98"/>
      <c r="L25" s="22"/>
      <c r="M25" s="22"/>
      <c r="N25" s="54"/>
      <c r="O25" s="22" t="str">
        <f t="shared" ref="O25:O36" si="1">IF(SUM(H25-J25-M25)=0,"",SUM(H25-J25-M25))</f>
        <v/>
      </c>
      <c r="AC25" s="23" t="str">
        <f t="shared" si="0"/>
        <v/>
      </c>
      <c r="AD25" s="65"/>
    </row>
    <row r="26" spans="2:30" s="1" customFormat="1" ht="15.75" customHeight="1">
      <c r="J26" s="75"/>
      <c r="K26" s="75"/>
      <c r="O26" s="23" t="str">
        <f t="shared" si="1"/>
        <v/>
      </c>
      <c r="S26" s="15"/>
      <c r="T26" s="51"/>
      <c r="U26" s="51"/>
      <c r="V26" s="56"/>
      <c r="W26" s="22"/>
      <c r="X26" s="54"/>
      <c r="Y26" s="22"/>
      <c r="Z26" s="54"/>
      <c r="AA26" s="22"/>
      <c r="AB26" s="54"/>
      <c r="AC26" s="22" t="str">
        <f t="shared" si="0"/>
        <v/>
      </c>
      <c r="AD26" s="70"/>
    </row>
    <row r="27" spans="2:30" s="1" customFormat="1" ht="15.75" customHeight="1">
      <c r="D27" s="15"/>
      <c r="E27" s="51"/>
      <c r="F27" s="51"/>
      <c r="G27" s="56"/>
      <c r="H27" s="22"/>
      <c r="I27" s="54"/>
      <c r="J27" s="98"/>
      <c r="K27" s="98"/>
      <c r="L27" s="54"/>
      <c r="M27" s="22"/>
      <c r="N27" s="54"/>
      <c r="O27" s="22" t="str">
        <f t="shared" si="1"/>
        <v/>
      </c>
      <c r="AC27" s="23" t="str">
        <f t="shared" si="0"/>
        <v/>
      </c>
      <c r="AD27" s="65"/>
    </row>
    <row r="28" spans="2:30" s="1" customFormat="1" ht="15.75" customHeight="1">
      <c r="J28" s="75"/>
      <c r="K28" s="75"/>
      <c r="O28" s="23" t="str">
        <f t="shared" si="1"/>
        <v/>
      </c>
      <c r="Q28" s="55" t="s">
        <v>11</v>
      </c>
      <c r="S28" s="15"/>
      <c r="T28" s="51"/>
      <c r="U28" s="51"/>
      <c r="V28" s="56"/>
      <c r="W28" s="22"/>
      <c r="X28" s="54"/>
      <c r="Y28" s="22"/>
      <c r="Z28" s="54"/>
      <c r="AA28" s="22"/>
      <c r="AB28" s="54"/>
      <c r="AC28" s="22" t="str">
        <f t="shared" si="0"/>
        <v/>
      </c>
      <c r="AD28" s="70"/>
    </row>
    <row r="29" spans="2:30" s="1" customFormat="1" ht="15.75" customHeight="1">
      <c r="D29" s="15"/>
      <c r="E29" s="51"/>
      <c r="F29" s="51"/>
      <c r="G29" s="56"/>
      <c r="H29" s="22"/>
      <c r="I29" s="54"/>
      <c r="J29" s="98"/>
      <c r="K29" s="98"/>
      <c r="L29" s="54"/>
      <c r="M29" s="22"/>
      <c r="N29" s="54"/>
      <c r="O29" s="22" t="str">
        <f t="shared" si="1"/>
        <v/>
      </c>
      <c r="Q29" s="57"/>
      <c r="R29" s="57"/>
      <c r="S29" s="29"/>
      <c r="T29" s="57"/>
      <c r="U29" s="57"/>
      <c r="V29" s="58"/>
      <c r="W29" s="34"/>
      <c r="X29" s="59"/>
      <c r="Y29" s="34"/>
      <c r="Z29" s="59"/>
      <c r="AA29" s="34"/>
      <c r="AB29" s="59"/>
      <c r="AC29" s="34" t="str">
        <f t="shared" si="0"/>
        <v/>
      </c>
      <c r="AD29" s="70"/>
    </row>
    <row r="30" spans="2:30" s="1" customFormat="1" ht="15.75" customHeight="1">
      <c r="B30" s="57"/>
      <c r="C30" s="57"/>
      <c r="D30" s="29"/>
      <c r="E30" s="57"/>
      <c r="F30" s="57"/>
      <c r="G30" s="58"/>
      <c r="H30" s="34"/>
      <c r="I30" s="59"/>
      <c r="J30" s="99"/>
      <c r="K30" s="99"/>
      <c r="L30" s="59"/>
      <c r="M30" s="34"/>
      <c r="N30" s="59"/>
      <c r="O30" s="34" t="str">
        <f t="shared" si="1"/>
        <v/>
      </c>
      <c r="Q30" s="55" t="s">
        <v>61</v>
      </c>
      <c r="S30" s="15"/>
      <c r="T30" s="51"/>
      <c r="U30" s="51"/>
      <c r="V30" s="52"/>
      <c r="W30" s="53"/>
      <c r="X30" s="53"/>
      <c r="Y30" s="53"/>
      <c r="Z30" s="53"/>
      <c r="AA30" s="22"/>
      <c r="AB30" s="54"/>
      <c r="AC30" s="22" t="str">
        <f t="shared" si="0"/>
        <v/>
      </c>
      <c r="AD30" s="70"/>
    </row>
    <row r="31" spans="2:30" s="1" customFormat="1" ht="15.75" customHeight="1">
      <c r="B31" s="50" t="s">
        <v>60</v>
      </c>
      <c r="D31" s="15"/>
      <c r="E31" s="51"/>
      <c r="F31" s="51"/>
      <c r="G31" s="52"/>
      <c r="H31" s="53"/>
      <c r="I31" s="53"/>
      <c r="J31" s="100"/>
      <c r="K31" s="100"/>
      <c r="L31" s="53"/>
      <c r="M31" s="22"/>
      <c r="N31" s="54"/>
      <c r="O31" s="22" t="str">
        <f t="shared" si="1"/>
        <v/>
      </c>
      <c r="AC31" s="23" t="str">
        <f t="shared" si="0"/>
        <v/>
      </c>
      <c r="AD31" s="65"/>
    </row>
    <row r="32" spans="2:30" s="1" customFormat="1" ht="15.75" customHeight="1">
      <c r="J32" s="75"/>
      <c r="K32" s="75"/>
      <c r="O32" s="23" t="str">
        <f t="shared" si="1"/>
        <v/>
      </c>
      <c r="S32" s="15"/>
      <c r="T32" s="51"/>
      <c r="U32" s="51"/>
      <c r="V32" s="56"/>
      <c r="W32" s="22"/>
      <c r="X32" s="54"/>
      <c r="Y32" s="22"/>
      <c r="Z32" s="54"/>
      <c r="AA32" s="22"/>
      <c r="AB32" s="54"/>
      <c r="AC32" s="22" t="str">
        <f t="shared" si="0"/>
        <v/>
      </c>
      <c r="AD32" s="70"/>
    </row>
    <row r="33" spans="2:30" s="1" customFormat="1" ht="15.75" customHeight="1">
      <c r="D33" s="15"/>
      <c r="E33" s="51"/>
      <c r="F33" s="51"/>
      <c r="G33" s="56"/>
      <c r="H33" s="22"/>
      <c r="I33" s="54"/>
      <c r="J33" s="98"/>
      <c r="K33" s="98"/>
      <c r="L33" s="54"/>
      <c r="M33" s="22"/>
      <c r="N33" s="54"/>
      <c r="O33" s="22" t="str">
        <f t="shared" si="1"/>
        <v/>
      </c>
      <c r="AC33" s="23" t="str">
        <f t="shared" si="0"/>
        <v/>
      </c>
      <c r="AD33" s="65"/>
    </row>
    <row r="34" spans="2:30" s="1" customFormat="1" ht="15.75" customHeight="1">
      <c r="J34" s="75"/>
      <c r="K34" s="75"/>
      <c r="O34" s="23" t="str">
        <f t="shared" si="1"/>
        <v/>
      </c>
      <c r="Q34" s="55" t="s">
        <v>11</v>
      </c>
      <c r="S34" s="15"/>
      <c r="T34" s="51"/>
      <c r="U34" s="51"/>
      <c r="V34" s="56"/>
      <c r="W34" s="22"/>
      <c r="X34" s="54"/>
      <c r="Y34" s="22"/>
      <c r="Z34" s="54"/>
      <c r="AA34" s="22"/>
      <c r="AB34" s="54"/>
      <c r="AC34" s="22" t="str">
        <f t="shared" si="0"/>
        <v/>
      </c>
      <c r="AD34" s="70"/>
    </row>
    <row r="35" spans="2:30" s="1" customFormat="1" ht="15.75" customHeight="1">
      <c r="B35" s="55" t="s">
        <v>11</v>
      </c>
      <c r="D35" s="15"/>
      <c r="E35" s="51"/>
      <c r="F35" s="51"/>
      <c r="G35" s="56"/>
      <c r="H35" s="22"/>
      <c r="I35" s="54"/>
      <c r="J35" s="98"/>
      <c r="K35" s="98"/>
      <c r="L35" s="54"/>
      <c r="M35" s="22"/>
      <c r="N35" s="54"/>
      <c r="O35" s="22" t="str">
        <f t="shared" si="1"/>
        <v/>
      </c>
      <c r="AC35" s="23" t="str">
        <f t="shared" si="0"/>
        <v/>
      </c>
      <c r="AD35" s="65"/>
    </row>
    <row r="36" spans="2:30" s="1" customFormat="1" ht="18.75" customHeight="1">
      <c r="B36" s="57"/>
      <c r="C36" s="57"/>
      <c r="D36" s="29"/>
      <c r="E36" s="57"/>
      <c r="F36" s="57"/>
      <c r="G36" s="58"/>
      <c r="H36" s="34"/>
      <c r="I36" s="59"/>
      <c r="J36" s="99"/>
      <c r="K36" s="99"/>
      <c r="L36" s="59"/>
      <c r="M36" s="34"/>
      <c r="N36" s="59"/>
      <c r="O36" s="34" t="str">
        <f t="shared" si="1"/>
        <v/>
      </c>
      <c r="Q36" s="60" t="s">
        <v>6</v>
      </c>
      <c r="R36" s="60"/>
      <c r="S36" s="61"/>
      <c r="T36" s="61"/>
      <c r="U36" s="62"/>
      <c r="V36" s="61"/>
      <c r="W36" s="62">
        <f>SUM('주간가계부 3'!H25:H36,W3:W35)</f>
        <v>0</v>
      </c>
      <c r="X36" s="61"/>
      <c r="Y36" s="62">
        <f>SUM('주간가계부 3'!J25:K36,Y3:Y35)</f>
        <v>0</v>
      </c>
      <c r="Z36" s="61"/>
      <c r="AA36" s="62">
        <f>SUM('주간가계부 3'!M25:M36,AA3:AA35)</f>
        <v>0</v>
      </c>
      <c r="AB36" s="61"/>
      <c r="AC36" s="62">
        <f>SUM('주간가계부 3'!O25:O36,AC3:AC35)</f>
        <v>0</v>
      </c>
      <c r="AD36" s="71"/>
    </row>
    <row r="37" spans="2:30" s="3" customFormat="1" ht="13.5" customHeight="1">
      <c r="J37" s="75"/>
      <c r="K37" s="75"/>
      <c r="W37" s="105" t="s">
        <v>49</v>
      </c>
      <c r="X37" s="75"/>
      <c r="Y37" s="75"/>
      <c r="Z37" s="75"/>
      <c r="AA37" s="75"/>
      <c r="AB37" s="75"/>
      <c r="AC37" s="75"/>
      <c r="AD37" s="65"/>
    </row>
  </sheetData>
  <mergeCells count="80">
    <mergeCell ref="J37:K37"/>
    <mergeCell ref="W37:AC37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AA8:AA9"/>
    <mergeCell ref="AB8:AB9"/>
    <mergeCell ref="AC8:AC9"/>
    <mergeCell ref="J9:K9"/>
    <mergeCell ref="J10:K10"/>
    <mergeCell ref="AA5:AA6"/>
    <mergeCell ref="AB5:AB6"/>
    <mergeCell ref="AC5:AC6"/>
    <mergeCell ref="H7:J8"/>
    <mergeCell ref="K7:O8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3:AA4"/>
    <mergeCell ref="AB3:AB4"/>
    <mergeCell ref="AC3:AC4"/>
    <mergeCell ref="H4:J6"/>
    <mergeCell ref="K4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B2:F11"/>
    <mergeCell ref="H2:J3"/>
    <mergeCell ref="K2:O3"/>
    <mergeCell ref="Y2:Z2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J11:K11"/>
  </mergeCells>
  <phoneticPr fontId="15" type="noConversion"/>
  <hyperlinks>
    <hyperlink ref="W37" r:id="rId1"/>
  </hyperlinks>
  <pageMargins left="0.7" right="0.7" top="0.75" bottom="0.75" header="0.29998599999999997" footer="0.29998599999999997"/>
  <extLst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7"/>
  <sheetViews>
    <sheetView workbookViewId="0"/>
  </sheetViews>
  <sheetFormatPr defaultColWidth="4.5" defaultRowHeight="14.25" customHeight="1"/>
  <cols>
    <col min="1" max="1" width="1.875" style="2" customWidth="1"/>
    <col min="2" max="2" width="7.625" style="2" customWidth="1"/>
    <col min="3" max="3" width="0.625" style="2" customWidth="1"/>
    <col min="4" max="4" width="8.25" style="2" customWidth="1"/>
    <col min="5" max="5" width="0.625" style="2" customWidth="1"/>
    <col min="6" max="6" width="8.25" style="2" customWidth="1"/>
    <col min="7" max="7" width="0.625" style="2" customWidth="1"/>
    <col min="8" max="8" width="8.25" style="2" customWidth="1"/>
    <col min="9" max="9" width="0.625" style="2" customWidth="1"/>
    <col min="10" max="11" width="4.125" style="2" customWidth="1"/>
    <col min="12" max="12" width="0.625" style="2" customWidth="1"/>
    <col min="13" max="13" width="8.25" style="2" customWidth="1"/>
    <col min="14" max="14" width="0.625" style="2" customWidth="1"/>
    <col min="15" max="15" width="8.25" style="2" customWidth="1"/>
    <col min="16" max="16" width="4.5" style="2" customWidth="1"/>
    <col min="17" max="17" width="7.625" style="2" customWidth="1"/>
    <col min="18" max="18" width="0.625" style="2" customWidth="1"/>
    <col min="19" max="19" width="8.25" style="2" customWidth="1"/>
    <col min="20" max="20" width="0.625" style="2" customWidth="1"/>
    <col min="21" max="21" width="8.25" style="2" customWidth="1"/>
    <col min="22" max="22" width="0.625" style="2" customWidth="1"/>
    <col min="23" max="23" width="8.25" style="2" customWidth="1"/>
    <col min="24" max="24" width="0.625" style="2" customWidth="1"/>
    <col min="25" max="25" width="8.25" style="2" customWidth="1"/>
    <col min="26" max="26" width="0.625" style="2" customWidth="1"/>
    <col min="27" max="27" width="8.25" style="2" customWidth="1"/>
    <col min="28" max="28" width="0.625" style="2" customWidth="1"/>
    <col min="29" max="29" width="8.25" style="2" customWidth="1"/>
    <col min="30" max="30" width="1.875" style="2" customWidth="1"/>
  </cols>
  <sheetData>
    <row r="1" spans="2:30" s="1" customFormat="1" ht="11.25" customHeight="1">
      <c r="AD1" s="65"/>
    </row>
    <row r="2" spans="2:30" s="1" customFormat="1" ht="15.75" customHeight="1">
      <c r="B2" s="73" t="s">
        <v>62</v>
      </c>
      <c r="C2" s="73"/>
      <c r="D2" s="73"/>
      <c r="E2" s="73"/>
      <c r="F2" s="73"/>
      <c r="G2" s="6"/>
      <c r="H2" s="74" t="s">
        <v>0</v>
      </c>
      <c r="I2" s="74"/>
      <c r="J2" s="74"/>
      <c r="K2" s="76">
        <f>SUM('주간가계부 1'!AC36,'주간가계부 2'!AC36,'주간가계부 3'!AC36,'주간가계부 4'!AC36,'주간가계부 5'!AC36)</f>
        <v>4495000</v>
      </c>
      <c r="L2" s="76"/>
      <c r="M2" s="76"/>
      <c r="N2" s="76"/>
      <c r="O2" s="76"/>
      <c r="Q2" s="7" t="s">
        <v>1</v>
      </c>
      <c r="R2" s="7"/>
      <c r="S2" s="66" t="s">
        <v>2</v>
      </c>
      <c r="T2" s="66"/>
      <c r="U2" s="66" t="s">
        <v>3</v>
      </c>
      <c r="V2" s="67"/>
      <c r="W2" s="11" t="s">
        <v>4</v>
      </c>
      <c r="X2" s="10"/>
      <c r="Y2" s="77" t="s">
        <v>78</v>
      </c>
      <c r="Z2" s="77"/>
      <c r="AA2" s="11" t="s">
        <v>5</v>
      </c>
      <c r="AB2" s="11"/>
      <c r="AC2" s="11" t="s">
        <v>6</v>
      </c>
      <c r="AD2" s="12"/>
    </row>
    <row r="3" spans="2:30" s="1" customFormat="1" ht="8.25" customHeight="1">
      <c r="B3" s="73"/>
      <c r="C3" s="73"/>
      <c r="D3" s="73"/>
      <c r="E3" s="73"/>
      <c r="F3" s="73"/>
      <c r="G3" s="13"/>
      <c r="H3" s="75"/>
      <c r="I3" s="75"/>
      <c r="J3" s="75"/>
      <c r="K3" s="75"/>
      <c r="L3" s="75"/>
      <c r="M3" s="75"/>
      <c r="N3" s="75"/>
      <c r="O3" s="75"/>
      <c r="P3" s="75"/>
      <c r="Q3" s="78" t="s">
        <v>63</v>
      </c>
      <c r="R3" s="75"/>
      <c r="S3" s="79"/>
      <c r="T3" s="80"/>
      <c r="U3" s="80"/>
      <c r="V3" s="81"/>
      <c r="W3" s="82"/>
      <c r="X3" s="82"/>
      <c r="Y3" s="82"/>
      <c r="Z3" s="82"/>
      <c r="AA3" s="82"/>
      <c r="AB3" s="83"/>
      <c r="AC3" s="82" t="str">
        <f>IF(SUM(W3-Y3-AA3)=0,"",SUM(W3-Y3-AA3))</f>
        <v/>
      </c>
      <c r="AD3" s="20"/>
    </row>
    <row r="4" spans="2:30" s="1" customFormat="1" ht="8.25" customHeight="1">
      <c r="B4" s="73"/>
      <c r="C4" s="73"/>
      <c r="D4" s="73"/>
      <c r="E4" s="73"/>
      <c r="F4" s="73"/>
      <c r="G4" s="13"/>
      <c r="H4" s="84" t="s">
        <v>10</v>
      </c>
      <c r="I4" s="75"/>
      <c r="J4" s="75"/>
      <c r="K4" s="85">
        <f>SUM('주간가계부 1'!W36,'주간가계부 2'!W36,'주간가계부 3'!W36,'주간가계부 4'!W36,'주간가계부 5'!W36)</f>
        <v>6105000</v>
      </c>
      <c r="L4" s="75"/>
      <c r="M4" s="75"/>
      <c r="N4" s="75"/>
      <c r="O4" s="75"/>
      <c r="P4" s="75"/>
      <c r="Q4" s="75"/>
      <c r="R4" s="75"/>
      <c r="S4" s="79"/>
      <c r="T4" s="80"/>
      <c r="U4" s="80"/>
      <c r="V4" s="81"/>
      <c r="W4" s="82"/>
      <c r="X4" s="82"/>
      <c r="Y4" s="82"/>
      <c r="Z4" s="82"/>
      <c r="AA4" s="82"/>
      <c r="AB4" s="83"/>
      <c r="AC4" s="82"/>
      <c r="AD4" s="20"/>
    </row>
    <row r="5" spans="2:30" s="1" customFormat="1" ht="8.25" customHeight="1">
      <c r="B5" s="73"/>
      <c r="C5" s="73"/>
      <c r="D5" s="73"/>
      <c r="E5" s="73"/>
      <c r="F5" s="73"/>
      <c r="G5" s="13"/>
      <c r="H5" s="75"/>
      <c r="I5" s="75"/>
      <c r="J5" s="75"/>
      <c r="K5" s="75"/>
      <c r="L5" s="75"/>
      <c r="M5" s="75"/>
      <c r="N5" s="75"/>
      <c r="O5" s="75"/>
      <c r="P5" s="75"/>
      <c r="Q5" s="78" t="s">
        <v>11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87" t="str">
        <f>IF(SUM(W5-Y5-AA5)=0,"",SUM(W5-Y5-AA5))</f>
        <v/>
      </c>
      <c r="AD5" s="5"/>
    </row>
    <row r="6" spans="2:30" s="1" customFormat="1" ht="8.25" customHeight="1">
      <c r="B6" s="73"/>
      <c r="C6" s="73"/>
      <c r="D6" s="73"/>
      <c r="E6" s="73"/>
      <c r="F6" s="73"/>
      <c r="G6" s="13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103"/>
      <c r="AD6" s="5"/>
    </row>
    <row r="7" spans="2:30" s="1" customFormat="1" ht="15.75" customHeight="1">
      <c r="B7" s="73"/>
      <c r="C7" s="73"/>
      <c r="D7" s="73"/>
      <c r="E7" s="73"/>
      <c r="F7" s="73"/>
      <c r="G7" s="13"/>
      <c r="H7" s="84" t="s">
        <v>14</v>
      </c>
      <c r="I7" s="75"/>
      <c r="J7" s="75"/>
      <c r="K7" s="89">
        <f>SUM('주간가계부 1'!Y36:AA36,'주간가계부 2'!Y36:AA36,'주간가계부 3'!Y36:AA36,'주간가계부 4'!Y36:AA36,'주간가계부 5'!Y36:AA36)</f>
        <v>1610000</v>
      </c>
      <c r="L7" s="75"/>
      <c r="M7" s="75"/>
      <c r="N7" s="75"/>
      <c r="O7" s="75"/>
      <c r="S7" s="15"/>
      <c r="T7" s="16"/>
      <c r="U7" s="16"/>
      <c r="V7" s="17"/>
      <c r="W7" s="18"/>
      <c r="X7" s="19"/>
      <c r="Y7" s="18"/>
      <c r="Z7" s="19"/>
      <c r="AA7" s="18"/>
      <c r="AB7" s="19"/>
      <c r="AC7" s="22" t="str">
        <f>IF(SUM(W7-Y7-AA7)=0,"",SUM(W7-Y7-AA7))</f>
        <v/>
      </c>
      <c r="AD7" s="23"/>
    </row>
    <row r="8" spans="2:30" s="1" customFormat="1" ht="8.25" customHeight="1">
      <c r="B8" s="73"/>
      <c r="C8" s="73"/>
      <c r="D8" s="73"/>
      <c r="E8" s="73"/>
      <c r="F8" s="73"/>
      <c r="G8" s="13"/>
      <c r="H8" s="88"/>
      <c r="I8" s="88"/>
      <c r="J8" s="88"/>
      <c r="K8" s="90"/>
      <c r="L8" s="90"/>
      <c r="M8" s="90"/>
      <c r="N8" s="90"/>
      <c r="O8" s="90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91" t="str">
        <f>IF(SUM(W8-Y8-AA8)=0,"",SUM(W8-Y8-AA8))</f>
        <v/>
      </c>
      <c r="AD8" s="5"/>
    </row>
    <row r="9" spans="2:30" s="1" customFormat="1" ht="8.25" customHeight="1">
      <c r="B9" s="73"/>
      <c r="C9" s="73"/>
      <c r="D9" s="73"/>
      <c r="E9" s="73"/>
      <c r="F9" s="73"/>
      <c r="G9" s="13"/>
      <c r="H9" s="24"/>
      <c r="I9" s="24"/>
      <c r="J9" s="92"/>
      <c r="K9" s="92"/>
      <c r="L9" s="24"/>
      <c r="M9" s="24"/>
      <c r="N9" s="24"/>
      <c r="O9" s="2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103"/>
      <c r="AD9" s="5"/>
    </row>
    <row r="10" spans="2:30" s="1" customFormat="1" ht="15.75" customHeight="1">
      <c r="B10" s="73"/>
      <c r="C10" s="73"/>
      <c r="D10" s="73"/>
      <c r="E10" s="73"/>
      <c r="F10" s="73"/>
      <c r="G10" s="13"/>
      <c r="H10" s="25"/>
      <c r="I10" s="25"/>
      <c r="J10" s="93"/>
      <c r="K10" s="93"/>
      <c r="L10" s="25"/>
      <c r="M10" s="25"/>
      <c r="N10" s="25"/>
      <c r="O10" s="25"/>
      <c r="S10" s="15"/>
      <c r="T10" s="16"/>
      <c r="U10" s="16"/>
      <c r="V10" s="17"/>
      <c r="W10" s="18"/>
      <c r="X10" s="19"/>
      <c r="Y10" s="18"/>
      <c r="Z10" s="19"/>
      <c r="AA10" s="18"/>
      <c r="AB10" s="19"/>
      <c r="AC10" s="22" t="str">
        <f t="shared" ref="AC10:AC35" si="0">IF(SUM(W10-Y10-AA10)=0,"",SUM(W10-Y10-AA10))</f>
        <v/>
      </c>
      <c r="AD10" s="23"/>
    </row>
    <row r="11" spans="2:30" s="1" customFormat="1" ht="15.75" customHeight="1">
      <c r="B11" s="73"/>
      <c r="C11" s="73"/>
      <c r="D11" s="73"/>
      <c r="E11" s="73"/>
      <c r="F11" s="73"/>
      <c r="G11" s="13"/>
      <c r="H11" s="26"/>
      <c r="I11" s="5"/>
      <c r="J11" s="94"/>
      <c r="K11" s="75"/>
      <c r="L11" s="5"/>
      <c r="M11" s="26"/>
      <c r="N11" s="5"/>
      <c r="O11" s="26"/>
      <c r="Q11" s="27"/>
      <c r="R11" s="28"/>
      <c r="S11" s="29"/>
      <c r="T11" s="30"/>
      <c r="U11" s="30"/>
      <c r="V11" s="31"/>
      <c r="W11" s="32"/>
      <c r="X11" s="33"/>
      <c r="Y11" s="32"/>
      <c r="Z11" s="33"/>
      <c r="AA11" s="32"/>
      <c r="AB11" s="33"/>
      <c r="AC11" s="34" t="str">
        <f t="shared" si="0"/>
        <v/>
      </c>
      <c r="AD11" s="23"/>
    </row>
    <row r="12" spans="2:30" s="1" customFormat="1" ht="15.75" customHeight="1">
      <c r="B12" s="35"/>
      <c r="C12" s="36"/>
      <c r="D12" s="37"/>
      <c r="E12" s="37"/>
      <c r="F12" s="37"/>
      <c r="G12" s="13"/>
      <c r="H12" s="25"/>
      <c r="I12" s="38"/>
      <c r="J12" s="93"/>
      <c r="K12" s="93"/>
      <c r="L12" s="25"/>
      <c r="M12" s="25"/>
      <c r="N12" s="25"/>
      <c r="O12" s="25"/>
      <c r="Q12" s="39" t="s">
        <v>64</v>
      </c>
      <c r="S12" s="15"/>
      <c r="T12" s="16"/>
      <c r="U12" s="16"/>
      <c r="V12" s="40"/>
      <c r="W12" s="41"/>
      <c r="X12" s="41"/>
      <c r="Y12" s="41"/>
      <c r="Z12" s="41"/>
      <c r="AA12" s="18"/>
      <c r="AB12" s="19"/>
      <c r="AC12" s="22" t="str">
        <f t="shared" si="0"/>
        <v/>
      </c>
      <c r="AD12" s="23"/>
    </row>
    <row r="13" spans="2:30" s="1" customFormat="1" ht="15.75" customHeight="1">
      <c r="B13" s="35"/>
      <c r="C13" s="36"/>
      <c r="D13" s="37"/>
      <c r="E13" s="37"/>
      <c r="F13" s="37"/>
      <c r="G13" s="13"/>
      <c r="H13" s="26"/>
      <c r="I13" s="5"/>
      <c r="J13" s="94"/>
      <c r="K13" s="75"/>
      <c r="L13" s="5"/>
      <c r="M13" s="26"/>
      <c r="N13" s="5"/>
      <c r="O13" s="26"/>
      <c r="AC13" s="23" t="str">
        <f t="shared" si="0"/>
        <v/>
      </c>
      <c r="AD13" s="5"/>
    </row>
    <row r="14" spans="2:30" s="1" customFormat="1" ht="15.75" customHeight="1">
      <c r="B14" s="42"/>
      <c r="C14" s="35"/>
      <c r="D14" s="43"/>
      <c r="E14" s="43"/>
      <c r="F14" s="43"/>
      <c r="G14" s="35"/>
      <c r="H14" s="25"/>
      <c r="I14" s="25"/>
      <c r="J14" s="93"/>
      <c r="K14" s="93"/>
      <c r="L14" s="25"/>
      <c r="M14" s="25"/>
      <c r="N14" s="25"/>
      <c r="O14" s="25"/>
      <c r="S14" s="15"/>
      <c r="T14" s="16"/>
      <c r="U14" s="16"/>
      <c r="V14" s="17"/>
      <c r="W14" s="18"/>
      <c r="X14" s="19"/>
      <c r="Y14" s="18"/>
      <c r="Z14" s="19"/>
      <c r="AA14" s="18"/>
      <c r="AB14" s="19"/>
      <c r="AC14" s="22" t="str">
        <f t="shared" si="0"/>
        <v/>
      </c>
      <c r="AD14" s="23"/>
    </row>
    <row r="15" spans="2:30" s="1" customFormat="1" ht="15.75" customHeight="1">
      <c r="B15" s="42"/>
      <c r="C15" s="44"/>
      <c r="D15" s="43"/>
      <c r="E15" s="43"/>
      <c r="F15" s="43"/>
      <c r="G15" s="25"/>
      <c r="H15" s="26"/>
      <c r="I15" s="5"/>
      <c r="J15" s="94"/>
      <c r="K15" s="75"/>
      <c r="L15" s="5"/>
      <c r="M15" s="26"/>
      <c r="N15" s="5"/>
      <c r="O15" s="26"/>
      <c r="AC15" s="23" t="str">
        <f t="shared" si="0"/>
        <v/>
      </c>
      <c r="AD15" s="5"/>
    </row>
    <row r="16" spans="2:30" s="1" customFormat="1" ht="15.75" customHeight="1">
      <c r="B16" s="35"/>
      <c r="C16" s="44"/>
      <c r="D16" s="45"/>
      <c r="E16" s="45"/>
      <c r="F16" s="45"/>
      <c r="G16" s="46"/>
      <c r="H16" s="25"/>
      <c r="I16" s="25"/>
      <c r="J16" s="93"/>
      <c r="K16" s="93"/>
      <c r="L16" s="25"/>
      <c r="M16" s="25"/>
      <c r="N16" s="25"/>
      <c r="O16" s="25"/>
      <c r="Q16" s="14" t="s">
        <v>11</v>
      </c>
      <c r="S16" s="15"/>
      <c r="T16" s="16"/>
      <c r="U16" s="16"/>
      <c r="V16" s="17"/>
      <c r="W16" s="18"/>
      <c r="X16" s="19"/>
      <c r="Y16" s="18"/>
      <c r="Z16" s="19"/>
      <c r="AA16" s="18"/>
      <c r="AB16" s="19"/>
      <c r="AC16" s="22" t="str">
        <f t="shared" si="0"/>
        <v/>
      </c>
      <c r="AD16" s="23"/>
    </row>
    <row r="17" spans="2:30" s="1" customFormat="1" ht="15.75" customHeight="1">
      <c r="B17" s="35"/>
      <c r="C17" s="44"/>
      <c r="D17" s="45"/>
      <c r="E17" s="45"/>
      <c r="F17" s="45"/>
      <c r="G17" s="24"/>
      <c r="H17" s="24"/>
      <c r="I17" s="24"/>
      <c r="J17" s="92"/>
      <c r="K17" s="92"/>
      <c r="L17" s="24"/>
      <c r="M17" s="24"/>
      <c r="N17" s="24"/>
      <c r="O17" s="24"/>
      <c r="Q17" s="30"/>
      <c r="R17" s="30"/>
      <c r="S17" s="29"/>
      <c r="T17" s="30"/>
      <c r="U17" s="30"/>
      <c r="V17" s="31"/>
      <c r="W17" s="32"/>
      <c r="X17" s="33"/>
      <c r="Y17" s="32"/>
      <c r="Z17" s="33"/>
      <c r="AA17" s="32"/>
      <c r="AB17" s="33"/>
      <c r="AC17" s="34" t="str">
        <f t="shared" si="0"/>
        <v/>
      </c>
      <c r="AD17" s="23"/>
    </row>
    <row r="18" spans="2:30" s="1" customFormat="1" ht="15.75" customHeight="1">
      <c r="B18" s="44"/>
      <c r="C18" s="44"/>
      <c r="D18" s="25"/>
      <c r="E18" s="25"/>
      <c r="F18" s="25"/>
      <c r="G18" s="25"/>
      <c r="H18" s="46"/>
      <c r="I18" s="46"/>
      <c r="J18" s="95"/>
      <c r="K18" s="96"/>
      <c r="L18" s="46"/>
      <c r="M18" s="46"/>
      <c r="N18" s="46"/>
      <c r="O18" s="46"/>
      <c r="P18" s="47" t="s">
        <v>21</v>
      </c>
      <c r="Q18" s="39" t="s">
        <v>65</v>
      </c>
      <c r="S18" s="15"/>
      <c r="T18" s="16"/>
      <c r="U18" s="16"/>
      <c r="V18" s="40"/>
      <c r="W18" s="41"/>
      <c r="X18" s="41"/>
      <c r="Y18" s="41"/>
      <c r="Z18" s="41"/>
      <c r="AA18" s="18"/>
      <c r="AB18" s="19"/>
      <c r="AC18" s="22" t="str">
        <f t="shared" si="0"/>
        <v/>
      </c>
      <c r="AD18" s="23"/>
    </row>
    <row r="19" spans="2:30" s="1" customFormat="1" ht="15.75" customHeight="1">
      <c r="B19" s="44"/>
      <c r="C19" s="48"/>
      <c r="D19" s="26"/>
      <c r="E19" s="46"/>
      <c r="F19" s="26"/>
      <c r="G19" s="46"/>
      <c r="J19" s="75"/>
      <c r="K19" s="75"/>
      <c r="AC19" s="23" t="str">
        <f t="shared" si="0"/>
        <v/>
      </c>
      <c r="AD19" s="5"/>
    </row>
    <row r="20" spans="2:30" s="1" customFormat="1" ht="15.75" customHeight="1">
      <c r="B20" s="44"/>
      <c r="C20" s="48"/>
      <c r="D20" s="24"/>
      <c r="E20" s="24"/>
      <c r="F20" s="24"/>
      <c r="G20" s="24"/>
      <c r="J20" s="75"/>
      <c r="K20" s="75"/>
      <c r="S20" s="15"/>
      <c r="T20" s="16"/>
      <c r="U20" s="16"/>
      <c r="V20" s="17"/>
      <c r="W20" s="18"/>
      <c r="X20" s="19"/>
      <c r="Y20" s="18"/>
      <c r="Z20" s="19"/>
      <c r="AA20" s="18"/>
      <c r="AB20" s="19"/>
      <c r="AC20" s="22" t="str">
        <f t="shared" si="0"/>
        <v/>
      </c>
      <c r="AD20" s="23"/>
    </row>
    <row r="21" spans="2:30" s="1" customFormat="1" ht="15.75" customHeight="1">
      <c r="J21" s="75"/>
      <c r="K21" s="75"/>
      <c r="AC21" s="23" t="str">
        <f t="shared" si="0"/>
        <v/>
      </c>
      <c r="AD21" s="5"/>
    </row>
    <row r="22" spans="2:30" s="1" customFormat="1" ht="15.75" customHeight="1">
      <c r="J22" s="75"/>
      <c r="K22" s="75"/>
      <c r="Q22" s="14" t="s">
        <v>11</v>
      </c>
      <c r="S22" s="15"/>
      <c r="T22" s="16"/>
      <c r="U22" s="16"/>
      <c r="V22" s="17"/>
      <c r="W22" s="18"/>
      <c r="X22" s="19"/>
      <c r="Y22" s="18"/>
      <c r="Z22" s="19"/>
      <c r="AA22" s="18"/>
      <c r="AB22" s="19"/>
      <c r="AC22" s="22" t="str">
        <f t="shared" si="0"/>
        <v/>
      </c>
      <c r="AD22" s="23"/>
    </row>
    <row r="23" spans="2:30" s="1" customFormat="1" ht="15.75" customHeight="1">
      <c r="J23" s="75"/>
      <c r="K23" s="75"/>
      <c r="O23" s="49" t="s">
        <v>24</v>
      </c>
      <c r="Q23" s="30"/>
      <c r="R23" s="30"/>
      <c r="S23" s="29"/>
      <c r="T23" s="30"/>
      <c r="U23" s="30"/>
      <c r="V23" s="31"/>
      <c r="W23" s="32"/>
      <c r="X23" s="33"/>
      <c r="Y23" s="32"/>
      <c r="Z23" s="33"/>
      <c r="AA23" s="32"/>
      <c r="AB23" s="33"/>
      <c r="AC23" s="34" t="str">
        <f t="shared" si="0"/>
        <v/>
      </c>
      <c r="AD23" s="23"/>
    </row>
    <row r="24" spans="2:30" s="1" customFormat="1" ht="15.75" customHeight="1">
      <c r="B24" s="7" t="s">
        <v>1</v>
      </c>
      <c r="C24" s="7"/>
      <c r="D24" s="66" t="s">
        <v>2</v>
      </c>
      <c r="E24" s="66"/>
      <c r="F24" s="66" t="s">
        <v>3</v>
      </c>
      <c r="G24" s="67"/>
      <c r="H24" s="11" t="s">
        <v>4</v>
      </c>
      <c r="I24" s="10"/>
      <c r="J24" s="77" t="s">
        <v>78</v>
      </c>
      <c r="K24" s="77"/>
      <c r="L24" s="10"/>
      <c r="M24" s="11" t="s">
        <v>5</v>
      </c>
      <c r="N24" s="11"/>
      <c r="O24" s="11" t="s">
        <v>6</v>
      </c>
      <c r="Q24" s="50" t="s">
        <v>67</v>
      </c>
      <c r="S24" s="15"/>
      <c r="T24" s="51"/>
      <c r="U24" s="51"/>
      <c r="V24" s="52"/>
      <c r="W24" s="53"/>
      <c r="X24" s="53"/>
      <c r="Y24" s="53"/>
      <c r="Z24" s="53"/>
      <c r="AA24" s="22"/>
      <c r="AB24" s="54"/>
      <c r="AC24" s="22" t="str">
        <f t="shared" si="0"/>
        <v/>
      </c>
      <c r="AD24" s="23"/>
    </row>
    <row r="25" spans="2:30" s="1" customFormat="1" ht="15.75" customHeight="1">
      <c r="B25" s="55" t="s">
        <v>66</v>
      </c>
      <c r="D25" s="15"/>
      <c r="E25" s="51"/>
      <c r="F25" s="51"/>
      <c r="G25" s="56"/>
      <c r="H25" s="22"/>
      <c r="I25" s="22"/>
      <c r="J25" s="98"/>
      <c r="K25" s="98"/>
      <c r="L25" s="22"/>
      <c r="M25" s="22"/>
      <c r="N25" s="54"/>
      <c r="O25" s="22" t="str">
        <f t="shared" ref="O25:O36" si="1">IF(SUM(H25-J25-M25)=0,"",SUM(H25-J25-M25))</f>
        <v/>
      </c>
      <c r="AC25" s="23" t="str">
        <f t="shared" si="0"/>
        <v/>
      </c>
      <c r="AD25" s="5"/>
    </row>
    <row r="26" spans="2:30" s="1" customFormat="1" ht="15.75" customHeight="1">
      <c r="J26" s="75"/>
      <c r="K26" s="75"/>
      <c r="O26" s="23" t="str">
        <f t="shared" si="1"/>
        <v/>
      </c>
      <c r="S26" s="15"/>
      <c r="T26" s="51"/>
      <c r="U26" s="51"/>
      <c r="V26" s="56"/>
      <c r="W26" s="22"/>
      <c r="X26" s="54"/>
      <c r="Y26" s="22"/>
      <c r="Z26" s="54"/>
      <c r="AA26" s="22"/>
      <c r="AB26" s="54"/>
      <c r="AC26" s="22" t="str">
        <f t="shared" si="0"/>
        <v/>
      </c>
      <c r="AD26" s="23"/>
    </row>
    <row r="27" spans="2:30" s="1" customFormat="1" ht="15.75" customHeight="1">
      <c r="D27" s="15"/>
      <c r="E27" s="51"/>
      <c r="F27" s="51"/>
      <c r="G27" s="56"/>
      <c r="H27" s="22"/>
      <c r="I27" s="54"/>
      <c r="J27" s="98"/>
      <c r="K27" s="98"/>
      <c r="L27" s="54"/>
      <c r="M27" s="22"/>
      <c r="N27" s="54"/>
      <c r="O27" s="22" t="str">
        <f t="shared" si="1"/>
        <v/>
      </c>
      <c r="AC27" s="23" t="str">
        <f t="shared" si="0"/>
        <v/>
      </c>
      <c r="AD27" s="5"/>
    </row>
    <row r="28" spans="2:30" s="1" customFormat="1" ht="15.75" customHeight="1">
      <c r="J28" s="75"/>
      <c r="K28" s="75"/>
      <c r="O28" s="23" t="str">
        <f t="shared" si="1"/>
        <v/>
      </c>
      <c r="Q28" s="55" t="s">
        <v>11</v>
      </c>
      <c r="S28" s="15"/>
      <c r="T28" s="51"/>
      <c r="U28" s="51"/>
      <c r="V28" s="56"/>
      <c r="W28" s="22"/>
      <c r="X28" s="54"/>
      <c r="Y28" s="22"/>
      <c r="Z28" s="54"/>
      <c r="AA28" s="22"/>
      <c r="AB28" s="54"/>
      <c r="AC28" s="22" t="str">
        <f t="shared" si="0"/>
        <v/>
      </c>
      <c r="AD28" s="23"/>
    </row>
    <row r="29" spans="2:30" s="1" customFormat="1" ht="15.75" customHeight="1">
      <c r="D29" s="15"/>
      <c r="E29" s="51"/>
      <c r="F29" s="51"/>
      <c r="G29" s="56"/>
      <c r="H29" s="22"/>
      <c r="I29" s="54"/>
      <c r="J29" s="98"/>
      <c r="K29" s="98"/>
      <c r="L29" s="54"/>
      <c r="M29" s="22"/>
      <c r="N29" s="54"/>
      <c r="O29" s="22" t="str">
        <f t="shared" si="1"/>
        <v/>
      </c>
      <c r="Q29" s="57"/>
      <c r="R29" s="57"/>
      <c r="S29" s="29"/>
      <c r="T29" s="57"/>
      <c r="U29" s="57"/>
      <c r="V29" s="58"/>
      <c r="W29" s="34"/>
      <c r="X29" s="59"/>
      <c r="Y29" s="34"/>
      <c r="Z29" s="59"/>
      <c r="AA29" s="34"/>
      <c r="AB29" s="59"/>
      <c r="AC29" s="34" t="str">
        <f t="shared" si="0"/>
        <v/>
      </c>
      <c r="AD29" s="23"/>
    </row>
    <row r="30" spans="2:30" s="1" customFormat="1" ht="15.75" customHeight="1">
      <c r="B30" s="57"/>
      <c r="C30" s="57"/>
      <c r="D30" s="29"/>
      <c r="E30" s="57"/>
      <c r="F30" s="57"/>
      <c r="G30" s="58"/>
      <c r="H30" s="34"/>
      <c r="I30" s="59"/>
      <c r="J30" s="99"/>
      <c r="K30" s="99"/>
      <c r="L30" s="59"/>
      <c r="M30" s="34"/>
      <c r="N30" s="59"/>
      <c r="O30" s="34" t="str">
        <f t="shared" si="1"/>
        <v/>
      </c>
      <c r="Q30" s="55" t="s">
        <v>69</v>
      </c>
      <c r="S30" s="15"/>
      <c r="T30" s="51"/>
      <c r="U30" s="51"/>
      <c r="V30" s="52"/>
      <c r="W30" s="53"/>
      <c r="X30" s="53"/>
      <c r="Y30" s="53"/>
      <c r="Z30" s="53"/>
      <c r="AA30" s="22"/>
      <c r="AB30" s="54"/>
      <c r="AC30" s="22" t="str">
        <f t="shared" si="0"/>
        <v/>
      </c>
      <c r="AD30" s="23"/>
    </row>
    <row r="31" spans="2:30" s="1" customFormat="1" ht="15.75" customHeight="1">
      <c r="B31" s="50" t="s">
        <v>68</v>
      </c>
      <c r="D31" s="15"/>
      <c r="E31" s="51"/>
      <c r="F31" s="51"/>
      <c r="G31" s="52"/>
      <c r="H31" s="53"/>
      <c r="I31" s="53"/>
      <c r="J31" s="100"/>
      <c r="K31" s="100"/>
      <c r="L31" s="53"/>
      <c r="M31" s="22"/>
      <c r="N31" s="54"/>
      <c r="O31" s="22" t="str">
        <f t="shared" si="1"/>
        <v/>
      </c>
      <c r="AC31" s="23" t="str">
        <f t="shared" si="0"/>
        <v/>
      </c>
      <c r="AD31" s="5"/>
    </row>
    <row r="32" spans="2:30" s="1" customFormat="1" ht="15.75" customHeight="1">
      <c r="J32" s="75"/>
      <c r="K32" s="75"/>
      <c r="O32" s="23" t="str">
        <f t="shared" si="1"/>
        <v/>
      </c>
      <c r="S32" s="15"/>
      <c r="T32" s="51"/>
      <c r="U32" s="51"/>
      <c r="V32" s="56"/>
      <c r="W32" s="22"/>
      <c r="X32" s="54"/>
      <c r="Y32" s="22"/>
      <c r="Z32" s="54"/>
      <c r="AA32" s="22"/>
      <c r="AB32" s="54"/>
      <c r="AC32" s="22" t="str">
        <f t="shared" si="0"/>
        <v/>
      </c>
      <c r="AD32" s="23"/>
    </row>
    <row r="33" spans="2:30" s="1" customFormat="1" ht="15.75" customHeight="1">
      <c r="D33" s="15"/>
      <c r="E33" s="51"/>
      <c r="F33" s="51"/>
      <c r="G33" s="56"/>
      <c r="H33" s="22"/>
      <c r="I33" s="54"/>
      <c r="J33" s="98"/>
      <c r="K33" s="98"/>
      <c r="L33" s="54"/>
      <c r="M33" s="22"/>
      <c r="N33" s="54"/>
      <c r="O33" s="22" t="str">
        <f t="shared" si="1"/>
        <v/>
      </c>
      <c r="AC33" s="23" t="str">
        <f t="shared" si="0"/>
        <v/>
      </c>
      <c r="AD33" s="5"/>
    </row>
    <row r="34" spans="2:30" s="1" customFormat="1" ht="15.75" customHeight="1">
      <c r="J34" s="75"/>
      <c r="K34" s="75"/>
      <c r="O34" s="23" t="str">
        <f t="shared" si="1"/>
        <v/>
      </c>
      <c r="Q34" s="55" t="s">
        <v>11</v>
      </c>
      <c r="S34" s="15"/>
      <c r="T34" s="51"/>
      <c r="U34" s="51"/>
      <c r="V34" s="56"/>
      <c r="W34" s="22"/>
      <c r="X34" s="54"/>
      <c r="Y34" s="22"/>
      <c r="Z34" s="54"/>
      <c r="AA34" s="22"/>
      <c r="AB34" s="54"/>
      <c r="AC34" s="22" t="str">
        <f t="shared" si="0"/>
        <v/>
      </c>
      <c r="AD34" s="23"/>
    </row>
    <row r="35" spans="2:30" s="1" customFormat="1" ht="15.75" customHeight="1">
      <c r="B35" s="55" t="s">
        <v>11</v>
      </c>
      <c r="D35" s="15"/>
      <c r="E35" s="51"/>
      <c r="F35" s="51"/>
      <c r="G35" s="56"/>
      <c r="H35" s="22"/>
      <c r="I35" s="54"/>
      <c r="J35" s="98"/>
      <c r="K35" s="98"/>
      <c r="L35" s="54"/>
      <c r="M35" s="22"/>
      <c r="N35" s="54"/>
      <c r="O35" s="22" t="str">
        <f t="shared" si="1"/>
        <v/>
      </c>
      <c r="AC35" s="23" t="str">
        <f t="shared" si="0"/>
        <v/>
      </c>
      <c r="AD35" s="5"/>
    </row>
    <row r="36" spans="2:30" s="1" customFormat="1" ht="18.75" customHeight="1">
      <c r="B36" s="57"/>
      <c r="C36" s="57"/>
      <c r="D36" s="29"/>
      <c r="E36" s="57"/>
      <c r="F36" s="57"/>
      <c r="G36" s="58"/>
      <c r="H36" s="34"/>
      <c r="I36" s="59"/>
      <c r="J36" s="99"/>
      <c r="K36" s="99"/>
      <c r="L36" s="59"/>
      <c r="M36" s="34"/>
      <c r="N36" s="59"/>
      <c r="O36" s="34" t="str">
        <f t="shared" si="1"/>
        <v/>
      </c>
      <c r="Q36" s="60" t="s">
        <v>6</v>
      </c>
      <c r="R36" s="60"/>
      <c r="S36" s="61"/>
      <c r="T36" s="61"/>
      <c r="U36" s="62"/>
      <c r="V36" s="61"/>
      <c r="W36" s="62">
        <f>SUM('주간가계부 4'!H25:H36,W3:W35)</f>
        <v>0</v>
      </c>
      <c r="X36" s="61"/>
      <c r="Y36" s="62">
        <f>SUM('주간가계부 4'!J25:K36,Y3:Y35)</f>
        <v>0</v>
      </c>
      <c r="Z36" s="61"/>
      <c r="AA36" s="62">
        <f>SUM('주간가계부 4'!M25:M36,AA3:AA35)</f>
        <v>0</v>
      </c>
      <c r="AB36" s="61"/>
      <c r="AC36" s="62">
        <f>SUM('주간가계부 4'!O25:O36,AC3:AC35)</f>
        <v>0</v>
      </c>
      <c r="AD36" s="63"/>
    </row>
    <row r="37" spans="2:30" s="3" customFormat="1" ht="13.5" customHeight="1">
      <c r="J37" s="75"/>
      <c r="K37" s="75"/>
      <c r="W37" s="105" t="s">
        <v>49</v>
      </c>
      <c r="X37" s="75"/>
      <c r="Y37" s="75"/>
      <c r="Z37" s="75"/>
      <c r="AA37" s="75"/>
      <c r="AB37" s="75"/>
      <c r="AC37" s="75"/>
      <c r="AD37" s="5"/>
    </row>
  </sheetData>
  <mergeCells count="80">
    <mergeCell ref="J37:K37"/>
    <mergeCell ref="W37:AC37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AA8:AA9"/>
    <mergeCell ref="AB8:AB9"/>
    <mergeCell ref="AC8:AC9"/>
    <mergeCell ref="J9:K9"/>
    <mergeCell ref="J10:K10"/>
    <mergeCell ref="AA5:AA6"/>
    <mergeCell ref="AB5:AB6"/>
    <mergeCell ref="AC5:AC6"/>
    <mergeCell ref="H7:J8"/>
    <mergeCell ref="K7:O8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3:AA4"/>
    <mergeCell ref="AB3:AB4"/>
    <mergeCell ref="AC3:AC4"/>
    <mergeCell ref="H4:J6"/>
    <mergeCell ref="K4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B2:F11"/>
    <mergeCell ref="H2:J3"/>
    <mergeCell ref="K2:O3"/>
    <mergeCell ref="Y2:Z2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J11:K11"/>
  </mergeCells>
  <phoneticPr fontId="15" type="noConversion"/>
  <hyperlinks>
    <hyperlink ref="W37" r:id="rId1"/>
  </hyperlinks>
  <pageMargins left="0.7" right="0.7" top="0.75" bottom="0.75" header="0.29998599999999997" footer="0.29998599999999997"/>
  <extLst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7"/>
  <sheetViews>
    <sheetView workbookViewId="0"/>
  </sheetViews>
  <sheetFormatPr defaultColWidth="4.5" defaultRowHeight="14.25" customHeight="1"/>
  <cols>
    <col min="1" max="1" width="1.875" style="2" customWidth="1"/>
    <col min="2" max="2" width="7.625" style="2" customWidth="1"/>
    <col min="3" max="3" width="0.625" style="2" customWidth="1"/>
    <col min="4" max="4" width="8.25" style="2" customWidth="1"/>
    <col min="5" max="5" width="0.625" style="2" customWidth="1"/>
    <col min="6" max="6" width="8.25" style="2" customWidth="1"/>
    <col min="7" max="7" width="0.625" style="2" customWidth="1"/>
    <col min="8" max="8" width="8.25" style="2" customWidth="1"/>
    <col min="9" max="9" width="0.625" style="2" customWidth="1"/>
    <col min="10" max="11" width="4.125" style="2" customWidth="1"/>
    <col min="12" max="12" width="0.625" style="2" customWidth="1"/>
    <col min="13" max="13" width="8.25" style="2" customWidth="1"/>
    <col min="14" max="14" width="0.625" style="2" customWidth="1"/>
    <col min="15" max="15" width="8.25" style="2" customWidth="1"/>
    <col min="16" max="16" width="4.5" style="2" customWidth="1"/>
    <col min="17" max="17" width="7.625" style="2" customWidth="1"/>
    <col min="18" max="18" width="0.625" style="2" customWidth="1"/>
    <col min="19" max="19" width="8.25" style="2" customWidth="1"/>
    <col min="20" max="20" width="0.625" style="2" customWidth="1"/>
    <col min="21" max="21" width="8.25" style="2" customWidth="1"/>
    <col min="22" max="22" width="0.625" style="2" customWidth="1"/>
    <col min="23" max="23" width="8.25" style="2" customWidth="1"/>
    <col min="24" max="24" width="0.625" style="2" customWidth="1"/>
    <col min="25" max="25" width="8.25" style="2" customWidth="1"/>
    <col min="26" max="26" width="0.625" style="2" customWidth="1"/>
    <col min="27" max="27" width="8.25" style="2" customWidth="1"/>
    <col min="28" max="28" width="0.625" style="2" customWidth="1"/>
    <col min="29" max="29" width="8.25" style="2" customWidth="1"/>
    <col min="30" max="30" width="1.875" style="4" customWidth="1"/>
  </cols>
  <sheetData>
    <row r="1" spans="2:30" s="1" customFormat="1" ht="11.25" customHeight="1">
      <c r="AD1" s="65"/>
    </row>
    <row r="2" spans="2:30" s="1" customFormat="1" ht="15.75" customHeight="1">
      <c r="B2" s="73" t="s">
        <v>50</v>
      </c>
      <c r="C2" s="73"/>
      <c r="D2" s="73"/>
      <c r="E2" s="73"/>
      <c r="F2" s="73"/>
      <c r="G2" s="6"/>
      <c r="H2" s="74" t="s">
        <v>0</v>
      </c>
      <c r="I2" s="74"/>
      <c r="J2" s="74"/>
      <c r="K2" s="76">
        <f>SUM('주간가계부 1'!AC36,'주간가계부 2'!AC36,'주간가계부 3'!AC36,'주간가계부 4'!AC36,'주간가계부 5'!AC36)</f>
        <v>4495000</v>
      </c>
      <c r="L2" s="76"/>
      <c r="M2" s="76"/>
      <c r="N2" s="76"/>
      <c r="O2" s="76"/>
      <c r="Q2" s="7" t="s">
        <v>1</v>
      </c>
      <c r="R2" s="7"/>
      <c r="S2" s="66" t="s">
        <v>2</v>
      </c>
      <c r="T2" s="66"/>
      <c r="U2" s="66" t="s">
        <v>3</v>
      </c>
      <c r="V2" s="67"/>
      <c r="W2" s="11" t="s">
        <v>4</v>
      </c>
      <c r="X2" s="10"/>
      <c r="Y2" s="77" t="s">
        <v>78</v>
      </c>
      <c r="Z2" s="77"/>
      <c r="AA2" s="11" t="s">
        <v>5</v>
      </c>
      <c r="AB2" s="11"/>
      <c r="AC2" s="11" t="s">
        <v>6</v>
      </c>
      <c r="AD2" s="68"/>
    </row>
    <row r="3" spans="2:30" s="1" customFormat="1" ht="8.25" customHeight="1">
      <c r="B3" s="73"/>
      <c r="C3" s="73"/>
      <c r="D3" s="73"/>
      <c r="E3" s="73"/>
      <c r="F3" s="73"/>
      <c r="G3" s="13"/>
      <c r="H3" s="75"/>
      <c r="I3" s="75"/>
      <c r="J3" s="75"/>
      <c r="K3" s="75"/>
      <c r="L3" s="75"/>
      <c r="M3" s="75"/>
      <c r="N3" s="75"/>
      <c r="O3" s="75"/>
      <c r="P3" s="75"/>
      <c r="Q3" s="78" t="s">
        <v>51</v>
      </c>
      <c r="R3" s="75"/>
      <c r="S3" s="79"/>
      <c r="T3" s="80"/>
      <c r="U3" s="80"/>
      <c r="V3" s="81"/>
      <c r="W3" s="82"/>
      <c r="X3" s="82"/>
      <c r="Y3" s="82"/>
      <c r="Z3" s="82"/>
      <c r="AA3" s="82"/>
      <c r="AB3" s="83"/>
      <c r="AC3" s="82" t="str">
        <f>IF(SUM(W3-Y3-AA3)=0,"",SUM(W3-Y3-AA3))</f>
        <v/>
      </c>
      <c r="AD3" s="69"/>
    </row>
    <row r="4" spans="2:30" s="1" customFormat="1" ht="8.25" customHeight="1">
      <c r="B4" s="73"/>
      <c r="C4" s="73"/>
      <c r="D4" s="73"/>
      <c r="E4" s="73"/>
      <c r="F4" s="73"/>
      <c r="G4" s="13"/>
      <c r="H4" s="84" t="s">
        <v>10</v>
      </c>
      <c r="I4" s="75"/>
      <c r="J4" s="75"/>
      <c r="K4" s="85">
        <f>SUM('주간가계부 1'!W36,'주간가계부 2'!W36,'주간가계부 3'!W36,'주간가계부 4'!W36,'주간가계부 5'!W36)</f>
        <v>6105000</v>
      </c>
      <c r="L4" s="75"/>
      <c r="M4" s="75"/>
      <c r="N4" s="75"/>
      <c r="O4" s="75"/>
      <c r="P4" s="75"/>
      <c r="Q4" s="75"/>
      <c r="R4" s="75"/>
      <c r="S4" s="79"/>
      <c r="T4" s="80"/>
      <c r="U4" s="80"/>
      <c r="V4" s="81"/>
      <c r="W4" s="82"/>
      <c r="X4" s="82"/>
      <c r="Y4" s="82"/>
      <c r="Z4" s="82"/>
      <c r="AA4" s="82"/>
      <c r="AB4" s="83"/>
      <c r="AC4" s="82"/>
      <c r="AD4" s="69"/>
    </row>
    <row r="5" spans="2:30" s="1" customFormat="1" ht="8.25" customHeight="1">
      <c r="B5" s="73"/>
      <c r="C5" s="73"/>
      <c r="D5" s="73"/>
      <c r="E5" s="73"/>
      <c r="F5" s="73"/>
      <c r="G5" s="13"/>
      <c r="H5" s="75"/>
      <c r="I5" s="75"/>
      <c r="J5" s="75"/>
      <c r="K5" s="75"/>
      <c r="L5" s="75"/>
      <c r="M5" s="75"/>
      <c r="N5" s="75"/>
      <c r="O5" s="75"/>
      <c r="P5" s="75"/>
      <c r="Q5" s="78" t="s">
        <v>11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87" t="str">
        <f>IF(SUM(W5-Y5-AA5)=0,"",SUM(W5-Y5-AA5))</f>
        <v/>
      </c>
      <c r="AD5" s="65"/>
    </row>
    <row r="6" spans="2:30" s="1" customFormat="1" ht="8.25" customHeight="1">
      <c r="B6" s="73"/>
      <c r="C6" s="73"/>
      <c r="D6" s="73"/>
      <c r="E6" s="73"/>
      <c r="F6" s="73"/>
      <c r="G6" s="13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103"/>
      <c r="AD6" s="65"/>
    </row>
    <row r="7" spans="2:30" s="1" customFormat="1" ht="15.75" customHeight="1">
      <c r="B7" s="73"/>
      <c r="C7" s="73"/>
      <c r="D7" s="73"/>
      <c r="E7" s="73"/>
      <c r="F7" s="73"/>
      <c r="G7" s="13"/>
      <c r="H7" s="84" t="s">
        <v>14</v>
      </c>
      <c r="I7" s="75"/>
      <c r="J7" s="75"/>
      <c r="K7" s="89">
        <f>SUM('주간가계부 1'!Y36:AA36,'주간가계부 2'!Y36:AA36,'주간가계부 3'!Y36:AA36,'주간가계부 4'!Y36:AA36,'주간가계부 5'!Y36:AA36)</f>
        <v>1610000</v>
      </c>
      <c r="L7" s="75"/>
      <c r="M7" s="75"/>
      <c r="N7" s="75"/>
      <c r="O7" s="75"/>
      <c r="S7" s="15"/>
      <c r="T7" s="16"/>
      <c r="U7" s="16"/>
      <c r="V7" s="17"/>
      <c r="W7" s="18"/>
      <c r="X7" s="19"/>
      <c r="Y7" s="18"/>
      <c r="Z7" s="19"/>
      <c r="AA7" s="18"/>
      <c r="AB7" s="19"/>
      <c r="AC7" s="22" t="str">
        <f>IF(SUM(W7-Y7-AA7)=0,"",SUM(W7-Y7-AA7))</f>
        <v/>
      </c>
      <c r="AD7" s="70"/>
    </row>
    <row r="8" spans="2:30" s="1" customFormat="1" ht="8.25" customHeight="1">
      <c r="B8" s="73"/>
      <c r="C8" s="73"/>
      <c r="D8" s="73"/>
      <c r="E8" s="73"/>
      <c r="F8" s="73"/>
      <c r="G8" s="13"/>
      <c r="H8" s="88"/>
      <c r="I8" s="88"/>
      <c r="J8" s="88"/>
      <c r="K8" s="90"/>
      <c r="L8" s="90"/>
      <c r="M8" s="90"/>
      <c r="N8" s="90"/>
      <c r="O8" s="90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91" t="str">
        <f>IF(SUM(W8-Y8-AA8)=0,"",SUM(W8-Y8-AA8))</f>
        <v/>
      </c>
      <c r="AD8" s="65"/>
    </row>
    <row r="9" spans="2:30" s="1" customFormat="1" ht="8.25" customHeight="1">
      <c r="B9" s="73"/>
      <c r="C9" s="73"/>
      <c r="D9" s="73"/>
      <c r="E9" s="73"/>
      <c r="F9" s="73"/>
      <c r="G9" s="13"/>
      <c r="H9" s="24"/>
      <c r="I9" s="24"/>
      <c r="J9" s="92"/>
      <c r="K9" s="92"/>
      <c r="L9" s="24"/>
      <c r="M9" s="24"/>
      <c r="N9" s="24"/>
      <c r="O9" s="2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103"/>
      <c r="AD9" s="65"/>
    </row>
    <row r="10" spans="2:30" s="1" customFormat="1" ht="15.75" customHeight="1">
      <c r="B10" s="73"/>
      <c r="C10" s="73"/>
      <c r="D10" s="73"/>
      <c r="E10" s="73"/>
      <c r="F10" s="73"/>
      <c r="G10" s="13"/>
      <c r="H10" s="25"/>
      <c r="I10" s="25"/>
      <c r="J10" s="93"/>
      <c r="K10" s="93"/>
      <c r="L10" s="25"/>
      <c r="M10" s="25"/>
      <c r="N10" s="25"/>
      <c r="O10" s="25"/>
      <c r="S10" s="15"/>
      <c r="T10" s="16"/>
      <c r="U10" s="16"/>
      <c r="V10" s="17"/>
      <c r="W10" s="18"/>
      <c r="X10" s="19"/>
      <c r="Y10" s="18"/>
      <c r="Z10" s="19"/>
      <c r="AA10" s="18"/>
      <c r="AB10" s="19"/>
      <c r="AC10" s="22" t="str">
        <f t="shared" ref="AC10:AC35" si="0">IF(SUM(W10-Y10-AA10)=0,"",SUM(W10-Y10-AA10))</f>
        <v/>
      </c>
      <c r="AD10" s="70"/>
    </row>
    <row r="11" spans="2:30" s="1" customFormat="1" ht="15.75" customHeight="1">
      <c r="B11" s="73"/>
      <c r="C11" s="73"/>
      <c r="D11" s="73"/>
      <c r="E11" s="73"/>
      <c r="F11" s="73"/>
      <c r="G11" s="13"/>
      <c r="H11" s="26"/>
      <c r="I11" s="5"/>
      <c r="J11" s="94"/>
      <c r="K11" s="75"/>
      <c r="L11" s="5"/>
      <c r="M11" s="26"/>
      <c r="N11" s="5"/>
      <c r="O11" s="26"/>
      <c r="Q11" s="27"/>
      <c r="R11" s="28"/>
      <c r="S11" s="29"/>
      <c r="T11" s="30"/>
      <c r="U11" s="30"/>
      <c r="V11" s="31"/>
      <c r="W11" s="32"/>
      <c r="X11" s="33"/>
      <c r="Y11" s="32"/>
      <c r="Z11" s="33"/>
      <c r="AA11" s="32"/>
      <c r="AB11" s="33"/>
      <c r="AC11" s="34" t="str">
        <f t="shared" si="0"/>
        <v/>
      </c>
      <c r="AD11" s="70"/>
    </row>
    <row r="12" spans="2:30" s="1" customFormat="1" ht="15.75" customHeight="1">
      <c r="B12" s="35"/>
      <c r="C12" s="36"/>
      <c r="D12" s="37"/>
      <c r="E12" s="37"/>
      <c r="F12" s="37"/>
      <c r="G12" s="13"/>
      <c r="H12" s="25"/>
      <c r="I12" s="38"/>
      <c r="J12" s="93"/>
      <c r="K12" s="93"/>
      <c r="L12" s="25"/>
      <c r="M12" s="25"/>
      <c r="N12" s="25"/>
      <c r="O12" s="25"/>
      <c r="Q12" s="39"/>
      <c r="S12" s="15"/>
      <c r="T12" s="16"/>
      <c r="U12" s="16"/>
      <c r="V12" s="40"/>
      <c r="W12" s="41"/>
      <c r="X12" s="41"/>
      <c r="Y12" s="41"/>
      <c r="Z12" s="41"/>
      <c r="AA12" s="18"/>
      <c r="AB12" s="19"/>
      <c r="AC12" s="22" t="str">
        <f t="shared" si="0"/>
        <v/>
      </c>
      <c r="AD12" s="70"/>
    </row>
    <row r="13" spans="2:30" s="1" customFormat="1" ht="15.75" customHeight="1">
      <c r="B13" s="35"/>
      <c r="C13" s="36"/>
      <c r="D13" s="37"/>
      <c r="E13" s="37"/>
      <c r="F13" s="37"/>
      <c r="G13" s="13"/>
      <c r="H13" s="26"/>
      <c r="I13" s="5"/>
      <c r="J13" s="94"/>
      <c r="K13" s="75"/>
      <c r="L13" s="5"/>
      <c r="M13" s="26"/>
      <c r="N13" s="5"/>
      <c r="O13" s="26"/>
      <c r="AC13" s="23" t="str">
        <f t="shared" si="0"/>
        <v/>
      </c>
      <c r="AD13" s="65"/>
    </row>
    <row r="14" spans="2:30" s="1" customFormat="1" ht="15.75" customHeight="1">
      <c r="B14" s="42"/>
      <c r="C14" s="35"/>
      <c r="D14" s="43"/>
      <c r="E14" s="43"/>
      <c r="F14" s="43"/>
      <c r="G14" s="35"/>
      <c r="H14" s="25"/>
      <c r="I14" s="25"/>
      <c r="J14" s="93"/>
      <c r="K14" s="93"/>
      <c r="L14" s="25"/>
      <c r="M14" s="25"/>
      <c r="N14" s="25"/>
      <c r="O14" s="25"/>
      <c r="S14" s="15"/>
      <c r="T14" s="16"/>
      <c r="U14" s="16"/>
      <c r="V14" s="17"/>
      <c r="W14" s="18"/>
      <c r="X14" s="19"/>
      <c r="Y14" s="18"/>
      <c r="Z14" s="19"/>
      <c r="AA14" s="18"/>
      <c r="AB14" s="19"/>
      <c r="AC14" s="22" t="str">
        <f t="shared" si="0"/>
        <v/>
      </c>
      <c r="AD14" s="70"/>
    </row>
    <row r="15" spans="2:30" s="1" customFormat="1" ht="15.75" customHeight="1">
      <c r="B15" s="42"/>
      <c r="C15" s="44"/>
      <c r="D15" s="43"/>
      <c r="E15" s="43"/>
      <c r="F15" s="43"/>
      <c r="G15" s="25"/>
      <c r="H15" s="26"/>
      <c r="I15" s="5"/>
      <c r="J15" s="94"/>
      <c r="K15" s="75"/>
      <c r="L15" s="5"/>
      <c r="M15" s="26"/>
      <c r="N15" s="5"/>
      <c r="O15" s="26"/>
      <c r="AC15" s="23" t="str">
        <f t="shared" si="0"/>
        <v/>
      </c>
      <c r="AD15" s="65"/>
    </row>
    <row r="16" spans="2:30" s="1" customFormat="1" ht="15.75" customHeight="1">
      <c r="B16" s="35"/>
      <c r="C16" s="44"/>
      <c r="D16" s="45"/>
      <c r="E16" s="45"/>
      <c r="F16" s="45"/>
      <c r="G16" s="46"/>
      <c r="H16" s="25"/>
      <c r="I16" s="25"/>
      <c r="J16" s="93"/>
      <c r="K16" s="93"/>
      <c r="L16" s="25"/>
      <c r="M16" s="25"/>
      <c r="N16" s="25"/>
      <c r="O16" s="25"/>
      <c r="S16" s="15"/>
      <c r="T16" s="16"/>
      <c r="U16" s="16"/>
      <c r="V16" s="17"/>
      <c r="W16" s="18"/>
      <c r="X16" s="19"/>
      <c r="Y16" s="18"/>
      <c r="Z16" s="19"/>
      <c r="AA16" s="18"/>
      <c r="AB16" s="19"/>
      <c r="AC16" s="22" t="str">
        <f t="shared" si="0"/>
        <v/>
      </c>
      <c r="AD16" s="70"/>
    </row>
    <row r="17" spans="2:30" s="1" customFormat="1" ht="15.75" customHeight="1">
      <c r="B17" s="35"/>
      <c r="C17" s="44"/>
      <c r="D17" s="45"/>
      <c r="E17" s="45"/>
      <c r="F17" s="45"/>
      <c r="G17" s="24"/>
      <c r="H17" s="24"/>
      <c r="I17" s="24"/>
      <c r="J17" s="92"/>
      <c r="K17" s="92"/>
      <c r="L17" s="24"/>
      <c r="M17" s="24"/>
      <c r="N17" s="24"/>
      <c r="O17" s="24"/>
      <c r="Q17" s="30"/>
      <c r="R17" s="30"/>
      <c r="S17" s="29"/>
      <c r="T17" s="30"/>
      <c r="U17" s="30"/>
      <c r="V17" s="31"/>
      <c r="W17" s="32"/>
      <c r="X17" s="33"/>
      <c r="Y17" s="32"/>
      <c r="Z17" s="33"/>
      <c r="AA17" s="32"/>
      <c r="AB17" s="33"/>
      <c r="AC17" s="34" t="str">
        <f t="shared" si="0"/>
        <v/>
      </c>
      <c r="AD17" s="70"/>
    </row>
    <row r="18" spans="2:30" s="1" customFormat="1" ht="15.75" customHeight="1">
      <c r="B18" s="44"/>
      <c r="C18" s="44"/>
      <c r="D18" s="25"/>
      <c r="E18" s="25"/>
      <c r="F18" s="25"/>
      <c r="G18" s="25"/>
      <c r="H18" s="46"/>
      <c r="I18" s="46"/>
      <c r="J18" s="95"/>
      <c r="K18" s="96"/>
      <c r="L18" s="46"/>
      <c r="M18" s="46"/>
      <c r="N18" s="46"/>
      <c r="O18" s="46"/>
      <c r="P18" s="47" t="s">
        <v>21</v>
      </c>
      <c r="Q18" s="39"/>
      <c r="S18" s="15"/>
      <c r="T18" s="16"/>
      <c r="U18" s="16"/>
      <c r="V18" s="40"/>
      <c r="W18" s="41"/>
      <c r="X18" s="41"/>
      <c r="Y18" s="41"/>
      <c r="Z18" s="41"/>
      <c r="AA18" s="18"/>
      <c r="AB18" s="19"/>
      <c r="AC18" s="22" t="str">
        <f t="shared" si="0"/>
        <v/>
      </c>
      <c r="AD18" s="70"/>
    </row>
    <row r="19" spans="2:30" s="1" customFormat="1" ht="15.75" customHeight="1">
      <c r="B19" s="44"/>
      <c r="C19" s="48"/>
      <c r="D19" s="26"/>
      <c r="E19" s="46"/>
      <c r="F19" s="26"/>
      <c r="G19" s="46"/>
      <c r="J19" s="75"/>
      <c r="K19" s="75"/>
      <c r="AC19" s="23" t="str">
        <f t="shared" si="0"/>
        <v/>
      </c>
      <c r="AD19" s="65"/>
    </row>
    <row r="20" spans="2:30" s="1" customFormat="1" ht="15.75" customHeight="1">
      <c r="B20" s="44"/>
      <c r="C20" s="48"/>
      <c r="D20" s="24"/>
      <c r="E20" s="24"/>
      <c r="F20" s="24"/>
      <c r="G20" s="24"/>
      <c r="J20" s="75"/>
      <c r="K20" s="75"/>
      <c r="S20" s="15"/>
      <c r="T20" s="16"/>
      <c r="U20" s="16"/>
      <c r="V20" s="17"/>
      <c r="W20" s="18"/>
      <c r="X20" s="19"/>
      <c r="Y20" s="18"/>
      <c r="Z20" s="19"/>
      <c r="AA20" s="18"/>
      <c r="AB20" s="19"/>
      <c r="AC20" s="22" t="str">
        <f t="shared" si="0"/>
        <v/>
      </c>
      <c r="AD20" s="70"/>
    </row>
    <row r="21" spans="2:30" s="1" customFormat="1" ht="15.75" customHeight="1">
      <c r="J21" s="75"/>
      <c r="K21" s="75"/>
      <c r="AC21" s="23" t="str">
        <f t="shared" si="0"/>
        <v/>
      </c>
      <c r="AD21" s="65"/>
    </row>
    <row r="22" spans="2:30" s="1" customFormat="1" ht="15.75" customHeight="1">
      <c r="J22" s="75"/>
      <c r="K22" s="75"/>
      <c r="S22" s="15"/>
      <c r="T22" s="16"/>
      <c r="U22" s="16"/>
      <c r="V22" s="17"/>
      <c r="W22" s="18"/>
      <c r="X22" s="19"/>
      <c r="Y22" s="18"/>
      <c r="Z22" s="19"/>
      <c r="AA22" s="18"/>
      <c r="AB22" s="19"/>
      <c r="AC22" s="22" t="str">
        <f t="shared" si="0"/>
        <v/>
      </c>
      <c r="AD22" s="70"/>
    </row>
    <row r="23" spans="2:30" s="1" customFormat="1" ht="15.75" customHeight="1">
      <c r="J23" s="75"/>
      <c r="K23" s="75"/>
      <c r="O23" s="49" t="s">
        <v>24</v>
      </c>
      <c r="Q23" s="30"/>
      <c r="R23" s="30"/>
      <c r="S23" s="29"/>
      <c r="T23" s="30"/>
      <c r="U23" s="30"/>
      <c r="V23" s="31"/>
      <c r="W23" s="32"/>
      <c r="X23" s="33"/>
      <c r="Y23" s="32"/>
      <c r="Z23" s="33"/>
      <c r="AA23" s="32"/>
      <c r="AB23" s="33"/>
      <c r="AC23" s="34" t="str">
        <f t="shared" si="0"/>
        <v/>
      </c>
      <c r="AD23" s="70"/>
    </row>
    <row r="24" spans="2:30" s="1" customFormat="1" ht="15.75" customHeight="1">
      <c r="B24" s="7" t="s">
        <v>1</v>
      </c>
      <c r="C24" s="7"/>
      <c r="D24" s="66" t="s">
        <v>2</v>
      </c>
      <c r="E24" s="66"/>
      <c r="F24" s="66" t="s">
        <v>3</v>
      </c>
      <c r="G24" s="67"/>
      <c r="H24" s="11" t="s">
        <v>4</v>
      </c>
      <c r="I24" s="10"/>
      <c r="J24" s="77" t="s">
        <v>78</v>
      </c>
      <c r="K24" s="77"/>
      <c r="L24" s="10"/>
      <c r="M24" s="11" t="s">
        <v>5</v>
      </c>
      <c r="N24" s="11"/>
      <c r="O24" s="11" t="s">
        <v>6</v>
      </c>
      <c r="Q24" s="50"/>
      <c r="S24" s="15"/>
      <c r="T24" s="51"/>
      <c r="U24" s="51"/>
      <c r="V24" s="52"/>
      <c r="W24" s="53"/>
      <c r="X24" s="53"/>
      <c r="Y24" s="53"/>
      <c r="Z24" s="53"/>
      <c r="AA24" s="22"/>
      <c r="AB24" s="54"/>
      <c r="AC24" s="22" t="str">
        <f t="shared" si="0"/>
        <v/>
      </c>
      <c r="AD24" s="70"/>
    </row>
    <row r="25" spans="2:30" s="1" customFormat="1" ht="15.75" customHeight="1">
      <c r="B25" s="55" t="s">
        <v>52</v>
      </c>
      <c r="D25" s="15"/>
      <c r="E25" s="51"/>
      <c r="F25" s="51"/>
      <c r="G25" s="56"/>
      <c r="H25" s="22"/>
      <c r="I25" s="22"/>
      <c r="J25" s="98"/>
      <c r="K25" s="98"/>
      <c r="L25" s="22"/>
      <c r="M25" s="22"/>
      <c r="N25" s="54"/>
      <c r="O25" s="22" t="str">
        <f t="shared" ref="O25:O36" si="1">IF(SUM(H25-J25-M25)=0,"",SUM(H25-J25-M25))</f>
        <v/>
      </c>
      <c r="AC25" s="23" t="str">
        <f t="shared" si="0"/>
        <v/>
      </c>
      <c r="AD25" s="65"/>
    </row>
    <row r="26" spans="2:30" s="1" customFormat="1" ht="15.75" customHeight="1">
      <c r="J26" s="75"/>
      <c r="K26" s="75"/>
      <c r="O26" s="23" t="str">
        <f t="shared" si="1"/>
        <v/>
      </c>
      <c r="S26" s="15"/>
      <c r="T26" s="51"/>
      <c r="U26" s="51"/>
      <c r="V26" s="56"/>
      <c r="W26" s="22"/>
      <c r="X26" s="54"/>
      <c r="Y26" s="22"/>
      <c r="Z26" s="54"/>
      <c r="AA26" s="22"/>
      <c r="AB26" s="54"/>
      <c r="AC26" s="22" t="str">
        <f t="shared" si="0"/>
        <v/>
      </c>
      <c r="AD26" s="70"/>
    </row>
    <row r="27" spans="2:30" s="1" customFormat="1" ht="15.75" customHeight="1">
      <c r="D27" s="15"/>
      <c r="E27" s="51"/>
      <c r="F27" s="51"/>
      <c r="G27" s="56"/>
      <c r="H27" s="22"/>
      <c r="I27" s="54"/>
      <c r="J27" s="98"/>
      <c r="K27" s="98"/>
      <c r="L27" s="54"/>
      <c r="M27" s="22"/>
      <c r="N27" s="54"/>
      <c r="O27" s="22" t="str">
        <f t="shared" si="1"/>
        <v/>
      </c>
      <c r="AC27" s="23" t="str">
        <f t="shared" si="0"/>
        <v/>
      </c>
      <c r="AD27" s="65"/>
    </row>
    <row r="28" spans="2:30" s="1" customFormat="1" ht="15.75" customHeight="1">
      <c r="J28" s="75"/>
      <c r="K28" s="75"/>
      <c r="O28" s="23" t="str">
        <f t="shared" si="1"/>
        <v/>
      </c>
      <c r="S28" s="15"/>
      <c r="T28" s="51"/>
      <c r="U28" s="51"/>
      <c r="V28" s="56"/>
      <c r="W28" s="22"/>
      <c r="X28" s="54"/>
      <c r="Y28" s="22"/>
      <c r="Z28" s="54"/>
      <c r="AA28" s="22"/>
      <c r="AB28" s="54"/>
      <c r="AC28" s="22" t="str">
        <f t="shared" si="0"/>
        <v/>
      </c>
      <c r="AD28" s="70"/>
    </row>
    <row r="29" spans="2:30" s="1" customFormat="1" ht="15.75" customHeight="1">
      <c r="D29" s="15"/>
      <c r="E29" s="51"/>
      <c r="F29" s="51"/>
      <c r="G29" s="56"/>
      <c r="H29" s="22"/>
      <c r="I29" s="54"/>
      <c r="J29" s="98"/>
      <c r="K29" s="98"/>
      <c r="L29" s="54"/>
      <c r="M29" s="22"/>
      <c r="N29" s="54"/>
      <c r="O29" s="22" t="str">
        <f t="shared" si="1"/>
        <v/>
      </c>
      <c r="Q29" s="57"/>
      <c r="R29" s="57"/>
      <c r="S29" s="29"/>
      <c r="T29" s="57"/>
      <c r="U29" s="57"/>
      <c r="V29" s="58"/>
      <c r="W29" s="34"/>
      <c r="X29" s="59"/>
      <c r="Y29" s="34"/>
      <c r="Z29" s="59"/>
      <c r="AA29" s="34"/>
      <c r="AB29" s="59"/>
      <c r="AC29" s="34" t="str">
        <f t="shared" si="0"/>
        <v/>
      </c>
      <c r="AD29" s="70"/>
    </row>
    <row r="30" spans="2:30" s="1" customFormat="1" ht="15.75" customHeight="1">
      <c r="B30" s="57"/>
      <c r="C30" s="57"/>
      <c r="D30" s="29"/>
      <c r="E30" s="57"/>
      <c r="F30" s="57"/>
      <c r="G30" s="58"/>
      <c r="H30" s="34"/>
      <c r="I30" s="59"/>
      <c r="J30" s="99"/>
      <c r="K30" s="99"/>
      <c r="L30" s="59"/>
      <c r="M30" s="34"/>
      <c r="N30" s="59"/>
      <c r="O30" s="34" t="str">
        <f t="shared" si="1"/>
        <v/>
      </c>
      <c r="S30" s="15"/>
      <c r="T30" s="51"/>
      <c r="U30" s="51"/>
      <c r="V30" s="52"/>
      <c r="W30" s="53"/>
      <c r="X30" s="53"/>
      <c r="Y30" s="53"/>
      <c r="Z30" s="53"/>
      <c r="AA30" s="22"/>
      <c r="AB30" s="54"/>
      <c r="AC30" s="22" t="str">
        <f t="shared" si="0"/>
        <v/>
      </c>
      <c r="AD30" s="70"/>
    </row>
    <row r="31" spans="2:30" s="1" customFormat="1" ht="15.75" customHeight="1">
      <c r="B31" s="50" t="s">
        <v>53</v>
      </c>
      <c r="D31" s="15"/>
      <c r="E31" s="51"/>
      <c r="F31" s="51"/>
      <c r="G31" s="52"/>
      <c r="H31" s="53"/>
      <c r="I31" s="53"/>
      <c r="J31" s="100"/>
      <c r="K31" s="100"/>
      <c r="L31" s="53"/>
      <c r="M31" s="22"/>
      <c r="N31" s="54"/>
      <c r="O31" s="22" t="str">
        <f t="shared" si="1"/>
        <v/>
      </c>
      <c r="AC31" s="23" t="str">
        <f t="shared" si="0"/>
        <v/>
      </c>
      <c r="AD31" s="65"/>
    </row>
    <row r="32" spans="2:30" s="1" customFormat="1" ht="15.75" customHeight="1">
      <c r="J32" s="75"/>
      <c r="K32" s="75"/>
      <c r="O32" s="23" t="str">
        <f t="shared" si="1"/>
        <v/>
      </c>
      <c r="S32" s="15"/>
      <c r="T32" s="51"/>
      <c r="U32" s="51"/>
      <c r="V32" s="56"/>
      <c r="W32" s="22"/>
      <c r="X32" s="54"/>
      <c r="Y32" s="22"/>
      <c r="Z32" s="54"/>
      <c r="AA32" s="22"/>
      <c r="AB32" s="54"/>
      <c r="AC32" s="22" t="str">
        <f t="shared" si="0"/>
        <v/>
      </c>
      <c r="AD32" s="70"/>
    </row>
    <row r="33" spans="2:30" s="1" customFormat="1" ht="15.75" customHeight="1">
      <c r="D33" s="15"/>
      <c r="E33" s="51"/>
      <c r="F33" s="51"/>
      <c r="G33" s="56"/>
      <c r="H33" s="22"/>
      <c r="I33" s="54"/>
      <c r="J33" s="98"/>
      <c r="K33" s="98"/>
      <c r="L33" s="54"/>
      <c r="M33" s="22"/>
      <c r="N33" s="54"/>
      <c r="O33" s="22" t="str">
        <f t="shared" si="1"/>
        <v/>
      </c>
      <c r="AC33" s="23" t="str">
        <f t="shared" si="0"/>
        <v/>
      </c>
      <c r="AD33" s="65"/>
    </row>
    <row r="34" spans="2:30" s="1" customFormat="1" ht="15.75" customHeight="1">
      <c r="J34" s="75"/>
      <c r="K34" s="75"/>
      <c r="O34" s="23" t="str">
        <f t="shared" si="1"/>
        <v/>
      </c>
      <c r="Q34" s="55" t="s">
        <v>11</v>
      </c>
      <c r="S34" s="15"/>
      <c r="T34" s="51"/>
      <c r="U34" s="51"/>
      <c r="V34" s="56"/>
      <c r="W34" s="22"/>
      <c r="X34" s="54"/>
      <c r="Y34" s="22"/>
      <c r="Z34" s="54"/>
      <c r="AA34" s="22"/>
      <c r="AB34" s="54"/>
      <c r="AC34" s="22" t="str">
        <f t="shared" si="0"/>
        <v/>
      </c>
      <c r="AD34" s="70"/>
    </row>
    <row r="35" spans="2:30" s="1" customFormat="1" ht="15.75" customHeight="1">
      <c r="B35" s="55" t="s">
        <v>11</v>
      </c>
      <c r="D35" s="15"/>
      <c r="E35" s="51"/>
      <c r="F35" s="51"/>
      <c r="G35" s="56"/>
      <c r="H35" s="22"/>
      <c r="I35" s="54"/>
      <c r="J35" s="98"/>
      <c r="K35" s="98"/>
      <c r="L35" s="54"/>
      <c r="M35" s="22"/>
      <c r="N35" s="54"/>
      <c r="O35" s="22" t="str">
        <f t="shared" si="1"/>
        <v/>
      </c>
      <c r="AC35" s="23" t="str">
        <f t="shared" si="0"/>
        <v/>
      </c>
      <c r="AD35" s="70"/>
    </row>
    <row r="36" spans="2:30" s="1" customFormat="1" ht="18.75" customHeight="1">
      <c r="B36" s="57"/>
      <c r="C36" s="57"/>
      <c r="D36" s="29"/>
      <c r="E36" s="57"/>
      <c r="F36" s="57"/>
      <c r="G36" s="58"/>
      <c r="H36" s="34"/>
      <c r="I36" s="59"/>
      <c r="J36" s="99"/>
      <c r="K36" s="99"/>
      <c r="L36" s="59"/>
      <c r="M36" s="34"/>
      <c r="N36" s="59"/>
      <c r="O36" s="34" t="str">
        <f t="shared" si="1"/>
        <v/>
      </c>
      <c r="Q36" s="60" t="s">
        <v>6</v>
      </c>
      <c r="R36" s="60"/>
      <c r="S36" s="61"/>
      <c r="T36" s="61"/>
      <c r="U36" s="62"/>
      <c r="V36" s="61"/>
      <c r="W36" s="62">
        <f>SUM('주간가계부 5'!H25:H36,W3:W35)</f>
        <v>0</v>
      </c>
      <c r="X36" s="61"/>
      <c r="Y36" s="62">
        <f>SUM('주간가계부 5'!J25:K36,Y3:Y35)</f>
        <v>0</v>
      </c>
      <c r="Z36" s="61"/>
      <c r="AA36" s="62">
        <f>SUM('주간가계부 5'!M25:M36,AA3:AA35)</f>
        <v>0</v>
      </c>
      <c r="AB36" s="61"/>
      <c r="AC36" s="62">
        <f>SUM('주간가계부 5'!O25:O36,AC3:AC35)</f>
        <v>0</v>
      </c>
      <c r="AD36" s="71"/>
    </row>
    <row r="37" spans="2:30" s="1" customFormat="1" ht="13.5" customHeight="1">
      <c r="J37" s="75"/>
      <c r="K37" s="75"/>
      <c r="W37" s="101" t="s">
        <v>49</v>
      </c>
      <c r="X37" s="102"/>
      <c r="Y37" s="102"/>
      <c r="Z37" s="102"/>
      <c r="AA37" s="102"/>
      <c r="AB37" s="102"/>
      <c r="AC37" s="102"/>
      <c r="AD37" s="72"/>
    </row>
  </sheetData>
  <mergeCells count="80">
    <mergeCell ref="J37:K37"/>
    <mergeCell ref="W37:AC37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AA8:AA9"/>
    <mergeCell ref="AB8:AB9"/>
    <mergeCell ref="AC8:AC9"/>
    <mergeCell ref="J9:K9"/>
    <mergeCell ref="J10:K10"/>
    <mergeCell ref="AA5:AA6"/>
    <mergeCell ref="AB5:AB6"/>
    <mergeCell ref="AC5:AC6"/>
    <mergeCell ref="H7:J8"/>
    <mergeCell ref="K7:O8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3:AA4"/>
    <mergeCell ref="AB3:AB4"/>
    <mergeCell ref="AC3:AC4"/>
    <mergeCell ref="H4:J6"/>
    <mergeCell ref="K4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B2:F11"/>
    <mergeCell ref="H2:J3"/>
    <mergeCell ref="K2:O3"/>
    <mergeCell ref="Y2:Z2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J11:K11"/>
  </mergeCells>
  <phoneticPr fontId="15" type="noConversion"/>
  <hyperlinks>
    <hyperlink ref="W37" r:id="rId1"/>
  </hyperlinks>
  <pageMargins left="0.7" right="0.7" top="0.75" bottom="0.75" header="0.29998599999999997" footer="0.29998599999999997"/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주간가계부 1</vt:lpstr>
      <vt:lpstr>주간가계부 2</vt:lpstr>
      <vt:lpstr>주간가계부 3</vt:lpstr>
      <vt:lpstr>주간가계부 4</vt:lpstr>
      <vt:lpstr>주간가계부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 가계부 양식</dc:title>
  <dc:creator>noname</dc:creator>
  <cp:lastModifiedBy>no name</cp:lastModifiedBy>
  <dcterms:created xsi:type="dcterms:W3CDTF">2012-07-01T11:47:59Z</dcterms:created>
  <dcterms:modified xsi:type="dcterms:W3CDTF">2019-02-11T10:52:42Z</dcterms:modified>
</cp:coreProperties>
</file>